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overnosp-my.sharepoint.com/personal/lleme_sp_gov_br/Documents/Documentos/4 - Estatistica da População/Arquivo DSI_12-2025/"/>
    </mc:Choice>
  </mc:AlternateContent>
  <xr:revisionPtr revIDLastSave="14" documentId="11_D08CBC071B7279066805F5EE6CDA5775790F49B2" xr6:coauthVersionLast="47" xr6:coauthVersionMax="47" xr10:uidLastSave="{956D5B97-1E26-429E-A66B-6755BE192D65}"/>
  <bookViews>
    <workbookView xWindow="-120" yWindow="-120" windowWidth="29040" windowHeight="15720" xr2:uid="{00000000-000D-0000-FFFF-FFFF00000000}"/>
  </bookViews>
  <sheets>
    <sheet name="DSI • DEZ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  <c r="J33" i="1"/>
  <c r="K32" i="1"/>
  <c r="J32" i="1"/>
  <c r="I32" i="1"/>
  <c r="H32" i="1"/>
  <c r="H33" i="1" s="1"/>
  <c r="G32" i="1"/>
  <c r="F32" i="1"/>
  <c r="F33" i="1" s="1"/>
  <c r="E32" i="1"/>
  <c r="D32" i="1"/>
  <c r="D33" i="1" s="1"/>
  <c r="C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B32" i="1" s="1"/>
  <c r="B33" i="1" s="1"/>
  <c r="H23" i="1"/>
  <c r="F23" i="1"/>
  <c r="D23" i="1"/>
  <c r="K22" i="1"/>
  <c r="J22" i="1"/>
  <c r="J23" i="1" s="1"/>
  <c r="C21" i="1"/>
  <c r="B21" i="1"/>
  <c r="C20" i="1"/>
  <c r="B20" i="1"/>
  <c r="C19" i="1"/>
  <c r="B19" i="1"/>
  <c r="B22" i="1" s="1"/>
  <c r="C18" i="1"/>
  <c r="C22" i="1" s="1"/>
  <c r="B18" i="1"/>
  <c r="C17" i="1"/>
  <c r="B17" i="1"/>
  <c r="C16" i="1"/>
  <c r="B16" i="1"/>
  <c r="C15" i="1"/>
  <c r="B15" i="1"/>
  <c r="N13" i="1"/>
  <c r="U12" i="1"/>
  <c r="T12" i="1"/>
  <c r="T13" i="1" s="1"/>
  <c r="S12" i="1"/>
  <c r="R12" i="1"/>
  <c r="R13" i="1" s="1"/>
  <c r="Q12" i="1"/>
  <c r="P12" i="1"/>
  <c r="P13" i="1" s="1"/>
  <c r="O12" i="1"/>
  <c r="N12" i="1"/>
  <c r="M12" i="1"/>
  <c r="L12" i="1"/>
  <c r="L13" i="1" s="1"/>
  <c r="K12" i="1"/>
  <c r="J12" i="1"/>
  <c r="J13" i="1" s="1"/>
  <c r="I12" i="1"/>
  <c r="H12" i="1"/>
  <c r="H13" i="1" s="1"/>
  <c r="G12" i="1"/>
  <c r="F12" i="1"/>
  <c r="F13" i="1" s="1"/>
  <c r="E12" i="1"/>
  <c r="D12" i="1"/>
  <c r="D13" i="1" s="1"/>
  <c r="B12" i="1"/>
  <c r="C11" i="1"/>
  <c r="C12" i="1" s="1"/>
  <c r="B11" i="1"/>
  <c r="C10" i="1"/>
  <c r="B10" i="1"/>
  <c r="C9" i="1"/>
  <c r="B9" i="1"/>
  <c r="C8" i="1"/>
  <c r="B8" i="1"/>
  <c r="C7" i="1"/>
  <c r="B7" i="1"/>
  <c r="C6" i="1"/>
  <c r="B6" i="1"/>
  <c r="C5" i="1"/>
  <c r="B5" i="1"/>
  <c r="N33" i="1"/>
  <c r="U32" i="1"/>
  <c r="T32" i="1"/>
  <c r="T33" i="1" s="1"/>
  <c r="S32" i="1"/>
  <c r="R32" i="1"/>
  <c r="R33" i="1" s="1"/>
  <c r="Q32" i="1"/>
  <c r="P32" i="1"/>
  <c r="P33" i="1" s="1"/>
  <c r="O32" i="1"/>
  <c r="N32" i="1"/>
  <c r="T23" i="1"/>
  <c r="R23" i="1"/>
  <c r="P23" i="1"/>
  <c r="U22" i="1"/>
  <c r="T22" i="1"/>
  <c r="S22" i="1"/>
  <c r="R22" i="1"/>
  <c r="Q22" i="1"/>
  <c r="P22" i="1"/>
  <c r="O22" i="1"/>
  <c r="N22" i="1"/>
  <c r="N23" i="1" s="1"/>
  <c r="M22" i="1"/>
  <c r="L23" i="1" s="1"/>
  <c r="L22" i="1"/>
  <c r="B23" i="1" l="1"/>
  <c r="B13" i="1"/>
</calcChain>
</file>

<file path=xl/sharedStrings.xml><?xml version="1.0" encoding="utf-8"?>
<sst xmlns="http://schemas.openxmlformats.org/spreadsheetml/2006/main" count="59" uniqueCount="25">
  <si>
    <t>DSI - Demonstrativo Estatístico de Sexo e Idade • dezembro 2025</t>
  </si>
  <si>
    <t>Categoria</t>
  </si>
  <si>
    <t>TOTAL Prevcom</t>
  </si>
  <si>
    <t>PREVCOM RP</t>
  </si>
  <si>
    <t>PREVCOM RG</t>
  </si>
  <si>
    <t>PREVCOM RG-UNIS</t>
  </si>
  <si>
    <t>PREVCOM RO</t>
  </si>
  <si>
    <t>PREVCOM MULTI</t>
  </si>
  <si>
    <t>SP Previdência</t>
  </si>
  <si>
    <t>PREVCOM MS</t>
  </si>
  <si>
    <t>PREVCOM MT</t>
  </si>
  <si>
    <t>PREVCOM PA</t>
  </si>
  <si>
    <t>Masc</t>
  </si>
  <si>
    <t>Fem</t>
  </si>
  <si>
    <t>31000 - participantes ativos</t>
  </si>
  <si>
    <t>Até 24 anos</t>
  </si>
  <si>
    <t>25-34 anos</t>
  </si>
  <si>
    <t>35-54 anos</t>
  </si>
  <si>
    <t>55-64 anos</t>
  </si>
  <si>
    <t>65-74 anos</t>
  </si>
  <si>
    <t>75-84 anos</t>
  </si>
  <si>
    <t>85 anos ou mais</t>
  </si>
  <si>
    <t>TOTAL</t>
  </si>
  <si>
    <t>32000 - aposentados</t>
  </si>
  <si>
    <t>33000 - beneficiários de pensão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</si>
</sst>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indexed="8"/>
      <name val="Times New Roman"/>
    </font>
    <font>
      <b/>
      <sz val="12"/>
      <color indexed="8"/>
      <name val="Calibri Light"/>
      <family val="2"/>
    </font>
    <font>
      <sz val="12"/>
      <color indexed="8"/>
      <name val="Calibri Light"/>
      <family val="2"/>
    </font>
    <font>
      <u/>
      <sz val="12"/>
      <color indexed="8"/>
      <name val="Calibri Light"/>
      <family val="2"/>
    </font>
    <font>
      <sz val="12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 vertical="top"/>
    </xf>
  </cellStyleXfs>
  <cellXfs count="19">
    <xf numFmtId="0" fontId="0" fillId="0" borderId="0" xfId="0">
      <alignment horizontal="left" vertical="top"/>
    </xf>
    <xf numFmtId="0" fontId="1" fillId="0" borderId="0" xfId="0" applyFont="1" applyAlignment="1">
      <alignment horizontal="left"/>
    </xf>
    <xf numFmtId="0" fontId="2" fillId="0" borderId="0" xfId="0" applyFont="1">
      <alignment horizontal="left" vertical="top"/>
    </xf>
    <xf numFmtId="0" fontId="2" fillId="0" borderId="0" xfId="0" applyFont="1">
      <alignment horizontal="left" vertical="top"/>
    </xf>
    <xf numFmtId="0" fontId="3" fillId="0" borderId="0" xfId="0" applyFont="1">
      <alignment horizontal="left" vertical="top"/>
    </xf>
    <xf numFmtId="0" fontId="2" fillId="0" borderId="0" xfId="0" applyFont="1" applyAlignment="1">
      <alignment horizontal="center" vertical="top"/>
    </xf>
    <xf numFmtId="0" fontId="4" fillId="4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/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left"/>
    </xf>
    <xf numFmtId="3" fontId="2" fillId="3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BDC0BF"/>
      <rgbColor rgb="FFDDDDDD"/>
      <rgbColor rgb="FFDBDBDB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49873</xdr:colOff>
      <xdr:row>0</xdr:row>
      <xdr:rowOff>874345</xdr:rowOff>
    </xdr:to>
    <xdr:pic>
      <xdr:nvPicPr>
        <xdr:cNvPr id="2" name="PREVCOM_marcaPOS_180717.png" descr="PREVCOM_marcaPOS_180717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-179842" y="-77032"/>
          <a:ext cx="2208875" cy="874347"/>
        </a:xfrm>
        <a:prstGeom prst="rect">
          <a:avLst/>
        </a:prstGeom>
        <a:ln w="12700" cap="flat">
          <a:noFill/>
          <a:prstDash val="solid"/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3"/>
  <sheetViews>
    <sheetView showGridLines="0" tabSelected="1" zoomScale="70" zoomScaleNormal="70" workbookViewId="0">
      <pane xSplit="1" ySplit="3" topLeftCell="B4" activePane="bottomRight" state="frozen"/>
      <selection pane="topRight"/>
      <selection pane="bottomLeft"/>
      <selection pane="bottomRight" activeCell="A2" sqref="A2:U33"/>
    </sheetView>
  </sheetViews>
  <sheetFormatPr defaultColWidth="19.6640625" defaultRowHeight="13.5" customHeight="1" x14ac:dyDescent="0.2"/>
  <cols>
    <col min="1" max="1" width="34" style="3" customWidth="1"/>
    <col min="2" max="21" width="16.6640625" style="5" customWidth="1"/>
    <col min="22" max="23" width="19.6640625" style="3" customWidth="1"/>
    <col min="24" max="16384" width="19.6640625" style="3"/>
  </cols>
  <sheetData>
    <row r="1" spans="1:26" ht="91.3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6" ht="29.45" customHeight="1" x14ac:dyDescent="0.25">
      <c r="A2" s="12" t="s">
        <v>1</v>
      </c>
      <c r="B2" s="13" t="s">
        <v>2</v>
      </c>
      <c r="C2" s="11"/>
      <c r="D2" s="13" t="s">
        <v>3</v>
      </c>
      <c r="E2" s="11"/>
      <c r="F2" s="13" t="s">
        <v>4</v>
      </c>
      <c r="G2" s="11"/>
      <c r="H2" s="13" t="s">
        <v>5</v>
      </c>
      <c r="I2" s="11"/>
      <c r="J2" s="13" t="s">
        <v>6</v>
      </c>
      <c r="K2" s="11"/>
      <c r="L2" s="13" t="s">
        <v>7</v>
      </c>
      <c r="M2" s="11"/>
      <c r="N2" s="13" t="s">
        <v>8</v>
      </c>
      <c r="O2" s="11"/>
      <c r="P2" s="13" t="s">
        <v>9</v>
      </c>
      <c r="Q2" s="11"/>
      <c r="R2" s="13" t="s">
        <v>10</v>
      </c>
      <c r="S2" s="11"/>
      <c r="T2" s="13" t="s">
        <v>11</v>
      </c>
      <c r="U2" s="11"/>
    </row>
    <row r="3" spans="1:26" ht="20.45" customHeight="1" x14ac:dyDescent="0.2">
      <c r="A3" s="14"/>
      <c r="B3" s="15" t="s">
        <v>12</v>
      </c>
      <c r="C3" s="15" t="s">
        <v>13</v>
      </c>
      <c r="D3" s="15" t="s">
        <v>12</v>
      </c>
      <c r="E3" s="15" t="s">
        <v>13</v>
      </c>
      <c r="F3" s="15" t="s">
        <v>12</v>
      </c>
      <c r="G3" s="15" t="s">
        <v>13</v>
      </c>
      <c r="H3" s="15" t="s">
        <v>12</v>
      </c>
      <c r="I3" s="15" t="s">
        <v>13</v>
      </c>
      <c r="J3" s="15" t="s">
        <v>12</v>
      </c>
      <c r="K3" s="15" t="s">
        <v>13</v>
      </c>
      <c r="L3" s="15" t="s">
        <v>12</v>
      </c>
      <c r="M3" s="15" t="s">
        <v>13</v>
      </c>
      <c r="N3" s="15" t="s">
        <v>12</v>
      </c>
      <c r="O3" s="15" t="s">
        <v>13</v>
      </c>
      <c r="P3" s="15" t="s">
        <v>12</v>
      </c>
      <c r="Q3" s="15" t="s">
        <v>13</v>
      </c>
      <c r="R3" s="15" t="s">
        <v>12</v>
      </c>
      <c r="S3" s="15" t="s">
        <v>13</v>
      </c>
      <c r="T3" s="15" t="s">
        <v>12</v>
      </c>
      <c r="U3" s="15" t="s">
        <v>13</v>
      </c>
    </row>
    <row r="4" spans="1:26" ht="24.95" customHeight="1" x14ac:dyDescent="0.25">
      <c r="A4" s="16" t="s">
        <v>14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6" ht="20.100000000000001" customHeight="1" x14ac:dyDescent="0.25">
      <c r="A5" s="18" t="s">
        <v>15</v>
      </c>
      <c r="B5" s="6">
        <f>D5+F5+H5+J5+L5+N5+P5+R5+T5</f>
        <v>30</v>
      </c>
      <c r="C5" s="6">
        <f>E5+G5+I5+K5+M5+O5+Q5+S5+U5</f>
        <v>141</v>
      </c>
      <c r="D5" s="6">
        <v>17</v>
      </c>
      <c r="E5" s="6">
        <v>46</v>
      </c>
      <c r="F5" s="6"/>
      <c r="G5" s="6">
        <v>1</v>
      </c>
      <c r="H5" s="6"/>
      <c r="I5" s="6"/>
      <c r="J5" s="6"/>
      <c r="K5" s="6">
        <v>41</v>
      </c>
      <c r="L5" s="6"/>
      <c r="M5" s="6">
        <v>12</v>
      </c>
      <c r="N5" s="6">
        <v>1</v>
      </c>
      <c r="O5" s="6">
        <v>3</v>
      </c>
      <c r="P5" s="6">
        <v>4</v>
      </c>
      <c r="Q5" s="6">
        <v>17</v>
      </c>
      <c r="R5" s="6">
        <v>4</v>
      </c>
      <c r="S5" s="6">
        <v>3</v>
      </c>
      <c r="T5" s="6">
        <v>4</v>
      </c>
      <c r="U5" s="6">
        <v>18</v>
      </c>
    </row>
    <row r="6" spans="1:26" ht="20.100000000000001" customHeight="1" x14ac:dyDescent="0.25">
      <c r="A6" s="18" t="s">
        <v>16</v>
      </c>
      <c r="B6" s="6">
        <f t="shared" ref="B6:C11" si="0">D6+F6+H6+J6+L6+N6+P6+R6+T6</f>
        <v>2505</v>
      </c>
      <c r="C6" s="6">
        <f t="shared" si="0"/>
        <v>2148</v>
      </c>
      <c r="D6" s="6">
        <v>1444</v>
      </c>
      <c r="E6" s="6">
        <v>1284</v>
      </c>
      <c r="F6" s="6">
        <v>91</v>
      </c>
      <c r="G6" s="6">
        <v>79</v>
      </c>
      <c r="H6" s="6">
        <v>12</v>
      </c>
      <c r="I6" s="6">
        <v>9</v>
      </c>
      <c r="J6" s="6">
        <v>137</v>
      </c>
      <c r="K6" s="6">
        <v>81</v>
      </c>
      <c r="L6" s="6">
        <v>68</v>
      </c>
      <c r="M6" s="6">
        <v>76</v>
      </c>
      <c r="N6" s="6">
        <v>109</v>
      </c>
      <c r="O6" s="6">
        <v>57</v>
      </c>
      <c r="P6" s="6">
        <v>219</v>
      </c>
      <c r="Q6" s="6">
        <v>223</v>
      </c>
      <c r="R6" s="6">
        <v>177</v>
      </c>
      <c r="S6" s="6">
        <v>152</v>
      </c>
      <c r="T6" s="6">
        <v>248</v>
      </c>
      <c r="U6" s="6">
        <v>187</v>
      </c>
    </row>
    <row r="7" spans="1:26" ht="20.100000000000001" customHeight="1" x14ac:dyDescent="0.25">
      <c r="A7" s="18" t="s">
        <v>17</v>
      </c>
      <c r="B7" s="6">
        <f t="shared" si="0"/>
        <v>17854</v>
      </c>
      <c r="C7" s="6">
        <f t="shared" si="0"/>
        <v>16470</v>
      </c>
      <c r="D7" s="6">
        <v>9499</v>
      </c>
      <c r="E7" s="6">
        <v>8457</v>
      </c>
      <c r="F7" s="6">
        <v>3644</v>
      </c>
      <c r="G7" s="6">
        <v>3356</v>
      </c>
      <c r="H7" s="6">
        <v>1816</v>
      </c>
      <c r="I7" s="6">
        <v>2016</v>
      </c>
      <c r="J7" s="6">
        <v>492</v>
      </c>
      <c r="K7" s="6">
        <v>330</v>
      </c>
      <c r="L7" s="6">
        <v>541</v>
      </c>
      <c r="M7" s="6">
        <v>819</v>
      </c>
      <c r="N7" s="6">
        <v>339</v>
      </c>
      <c r="O7" s="6">
        <v>193</v>
      </c>
      <c r="P7" s="6">
        <v>402</v>
      </c>
      <c r="Q7" s="6">
        <v>359</v>
      </c>
      <c r="R7" s="6">
        <v>457</v>
      </c>
      <c r="S7" s="6">
        <v>378</v>
      </c>
      <c r="T7" s="6">
        <v>664</v>
      </c>
      <c r="U7" s="6">
        <v>562</v>
      </c>
    </row>
    <row r="8" spans="1:26" ht="20.100000000000001" customHeight="1" x14ac:dyDescent="0.25">
      <c r="A8" s="18" t="s">
        <v>18</v>
      </c>
      <c r="B8" s="6">
        <f t="shared" si="0"/>
        <v>6218</v>
      </c>
      <c r="C8" s="6">
        <f t="shared" si="0"/>
        <v>6371</v>
      </c>
      <c r="D8" s="6">
        <v>2544</v>
      </c>
      <c r="E8" s="6">
        <v>2689</v>
      </c>
      <c r="F8" s="6">
        <v>1939</v>
      </c>
      <c r="G8" s="6">
        <v>1788</v>
      </c>
      <c r="H8" s="6">
        <v>1355</v>
      </c>
      <c r="I8" s="6">
        <v>1490</v>
      </c>
      <c r="J8" s="6">
        <v>39</v>
      </c>
      <c r="K8" s="6">
        <v>61</v>
      </c>
      <c r="L8" s="6">
        <v>221</v>
      </c>
      <c r="M8" s="6">
        <v>234</v>
      </c>
      <c r="N8" s="6">
        <v>10</v>
      </c>
      <c r="O8" s="6">
        <v>3</v>
      </c>
      <c r="P8" s="6">
        <v>59</v>
      </c>
      <c r="Q8" s="6">
        <v>66</v>
      </c>
      <c r="R8" s="6">
        <v>16</v>
      </c>
      <c r="S8" s="6">
        <v>19</v>
      </c>
      <c r="T8" s="6">
        <v>35</v>
      </c>
      <c r="U8" s="6">
        <v>21</v>
      </c>
    </row>
    <row r="9" spans="1:26" ht="20.100000000000001" customHeight="1" x14ac:dyDescent="0.25">
      <c r="A9" s="18" t="s">
        <v>19</v>
      </c>
      <c r="B9" s="6">
        <f t="shared" si="0"/>
        <v>2131</v>
      </c>
      <c r="C9" s="6">
        <f t="shared" si="0"/>
        <v>1966</v>
      </c>
      <c r="D9" s="6">
        <v>428</v>
      </c>
      <c r="E9" s="6">
        <v>571</v>
      </c>
      <c r="F9" s="6">
        <v>1084</v>
      </c>
      <c r="G9" s="6">
        <v>783</v>
      </c>
      <c r="H9" s="6">
        <v>515</v>
      </c>
      <c r="I9" s="6">
        <v>546</v>
      </c>
      <c r="J9" s="6">
        <v>18</v>
      </c>
      <c r="K9" s="6">
        <v>14</v>
      </c>
      <c r="L9" s="6">
        <v>62</v>
      </c>
      <c r="M9" s="6">
        <v>35</v>
      </c>
      <c r="N9" s="6">
        <v>4</v>
      </c>
      <c r="O9" s="6">
        <v>3</v>
      </c>
      <c r="P9" s="6">
        <v>11</v>
      </c>
      <c r="Q9" s="6">
        <v>12</v>
      </c>
      <c r="R9" s="6">
        <v>2</v>
      </c>
      <c r="S9" s="6"/>
      <c r="T9" s="6">
        <v>7</v>
      </c>
      <c r="U9" s="6">
        <v>2</v>
      </c>
    </row>
    <row r="10" spans="1:26" ht="20.100000000000001" customHeight="1" x14ac:dyDescent="0.25">
      <c r="A10" s="18" t="s">
        <v>20</v>
      </c>
      <c r="B10" s="6">
        <f t="shared" si="0"/>
        <v>197</v>
      </c>
      <c r="C10" s="6">
        <f t="shared" si="0"/>
        <v>88</v>
      </c>
      <c r="D10" s="6">
        <v>19</v>
      </c>
      <c r="E10" s="6">
        <v>26</v>
      </c>
      <c r="F10" s="6">
        <v>161</v>
      </c>
      <c r="G10" s="6">
        <v>45</v>
      </c>
      <c r="H10" s="6">
        <v>12</v>
      </c>
      <c r="I10" s="6">
        <v>14</v>
      </c>
      <c r="J10" s="6">
        <v>3</v>
      </c>
      <c r="K10" s="6"/>
      <c r="L10" s="6">
        <v>2</v>
      </c>
      <c r="M10" s="6">
        <v>3</v>
      </c>
      <c r="N10" s="6"/>
      <c r="O10" s="6"/>
      <c r="P10" s="6"/>
      <c r="Q10" s="6"/>
      <c r="R10" s="6"/>
      <c r="S10" s="6"/>
      <c r="T10" s="6"/>
      <c r="U10" s="6"/>
    </row>
    <row r="11" spans="1:26" ht="20.100000000000001" customHeight="1" x14ac:dyDescent="0.25">
      <c r="A11" s="18" t="s">
        <v>21</v>
      </c>
      <c r="B11" s="6">
        <f t="shared" si="0"/>
        <v>4</v>
      </c>
      <c r="C11" s="6">
        <f t="shared" si="0"/>
        <v>0</v>
      </c>
      <c r="D11" s="6"/>
      <c r="E11" s="6"/>
      <c r="F11" s="6">
        <v>4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6" ht="20.100000000000001" customHeight="1" x14ac:dyDescent="0.2">
      <c r="A12" s="12" t="s">
        <v>22</v>
      </c>
      <c r="B12" s="7">
        <f t="shared" ref="B12:U12" si="1">SUM(B5:B11)</f>
        <v>28939</v>
      </c>
      <c r="C12" s="7">
        <f t="shared" si="1"/>
        <v>27184</v>
      </c>
      <c r="D12" s="7">
        <f t="shared" si="1"/>
        <v>13951</v>
      </c>
      <c r="E12" s="7">
        <f t="shared" si="1"/>
        <v>13073</v>
      </c>
      <c r="F12" s="7">
        <f t="shared" si="1"/>
        <v>6923</v>
      </c>
      <c r="G12" s="7">
        <f t="shared" si="1"/>
        <v>6052</v>
      </c>
      <c r="H12" s="7">
        <f t="shared" si="1"/>
        <v>3710</v>
      </c>
      <c r="I12" s="7">
        <f t="shared" si="1"/>
        <v>4075</v>
      </c>
      <c r="J12" s="7">
        <f t="shared" si="1"/>
        <v>689</v>
      </c>
      <c r="K12" s="7">
        <f t="shared" si="1"/>
        <v>527</v>
      </c>
      <c r="L12" s="7">
        <f t="shared" si="1"/>
        <v>894</v>
      </c>
      <c r="M12" s="7">
        <f t="shared" si="1"/>
        <v>1179</v>
      </c>
      <c r="N12" s="7">
        <f t="shared" si="1"/>
        <v>463</v>
      </c>
      <c r="O12" s="7">
        <f t="shared" si="1"/>
        <v>259</v>
      </c>
      <c r="P12" s="7">
        <f t="shared" si="1"/>
        <v>695</v>
      </c>
      <c r="Q12" s="7">
        <f t="shared" si="1"/>
        <v>677</v>
      </c>
      <c r="R12" s="7">
        <f t="shared" si="1"/>
        <v>656</v>
      </c>
      <c r="S12" s="7">
        <f t="shared" si="1"/>
        <v>552</v>
      </c>
      <c r="T12" s="7">
        <f t="shared" si="1"/>
        <v>958</v>
      </c>
      <c r="U12" s="7">
        <f t="shared" si="1"/>
        <v>790</v>
      </c>
    </row>
    <row r="13" spans="1:26" ht="20.100000000000001" customHeight="1" x14ac:dyDescent="0.25">
      <c r="A13" s="14"/>
      <c r="B13" s="8">
        <f>SUM(B12:C12)</f>
        <v>56123</v>
      </c>
      <c r="C13" s="9"/>
      <c r="D13" s="8">
        <f>SUM(D12:E12)</f>
        <v>27024</v>
      </c>
      <c r="E13" s="9"/>
      <c r="F13" s="8">
        <f>SUM(F12:G12)</f>
        <v>12975</v>
      </c>
      <c r="G13" s="9"/>
      <c r="H13" s="8">
        <f>SUM(H12:I12)</f>
        <v>7785</v>
      </c>
      <c r="I13" s="9"/>
      <c r="J13" s="8">
        <f>SUM(J12:K12)</f>
        <v>1216</v>
      </c>
      <c r="K13" s="9"/>
      <c r="L13" s="8">
        <f>SUM(L12:M12)</f>
        <v>2073</v>
      </c>
      <c r="M13" s="9"/>
      <c r="N13" s="8">
        <f>SUM(N12:O12)</f>
        <v>722</v>
      </c>
      <c r="O13" s="9"/>
      <c r="P13" s="8">
        <f>SUM(P12:Q12)</f>
        <v>1372</v>
      </c>
      <c r="Q13" s="9"/>
      <c r="R13" s="8">
        <f>SUM(R12:S12)</f>
        <v>1208</v>
      </c>
      <c r="S13" s="9"/>
      <c r="T13" s="8">
        <f>SUM(T12:U12)</f>
        <v>1748</v>
      </c>
      <c r="U13" s="9"/>
    </row>
    <row r="14" spans="1:26" ht="24.95" customHeight="1" x14ac:dyDescent="0.25">
      <c r="A14" s="16" t="s">
        <v>23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6" ht="20.100000000000001" customHeight="1" x14ac:dyDescent="0.25">
      <c r="A15" s="18" t="s">
        <v>15</v>
      </c>
      <c r="B15" s="6">
        <f>D15+F15+H15+J15+L15+N15+P15+R15+T15</f>
        <v>0</v>
      </c>
      <c r="C15" s="6">
        <f>E15+G15+I15+K15+M15+O15+Q15+S15+U15</f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</row>
    <row r="16" spans="1:26" ht="20.100000000000001" customHeight="1" x14ac:dyDescent="0.25">
      <c r="A16" s="18" t="s">
        <v>16</v>
      </c>
      <c r="B16" s="6">
        <f t="shared" ref="B16:C21" si="2">D16+F16+H16+J16+L16+N16+P16+R16+T16</f>
        <v>6</v>
      </c>
      <c r="C16" s="6">
        <f t="shared" si="2"/>
        <v>4</v>
      </c>
      <c r="D16" s="6">
        <v>5</v>
      </c>
      <c r="E16" s="6">
        <v>2</v>
      </c>
      <c r="F16" s="6">
        <v>0</v>
      </c>
      <c r="G16" s="6">
        <v>0</v>
      </c>
      <c r="H16" s="6">
        <v>1</v>
      </c>
      <c r="I16" s="6">
        <v>0</v>
      </c>
      <c r="J16" s="6">
        <v>0</v>
      </c>
      <c r="K16" s="6">
        <v>2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Z16" s="4"/>
    </row>
    <row r="17" spans="1:21" ht="20.100000000000001" customHeight="1" x14ac:dyDescent="0.25">
      <c r="A17" s="18" t="s">
        <v>17</v>
      </c>
      <c r="B17" s="6">
        <f t="shared" si="2"/>
        <v>52</v>
      </c>
      <c r="C17" s="6">
        <f t="shared" si="2"/>
        <v>116</v>
      </c>
      <c r="D17" s="6">
        <v>3</v>
      </c>
      <c r="E17" s="6">
        <v>4</v>
      </c>
      <c r="F17" s="6">
        <v>25</v>
      </c>
      <c r="G17" s="6">
        <v>50</v>
      </c>
      <c r="H17" s="6">
        <v>24</v>
      </c>
      <c r="I17" s="6">
        <v>61</v>
      </c>
      <c r="J17" s="6">
        <v>0</v>
      </c>
      <c r="K17" s="6">
        <v>1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</row>
    <row r="18" spans="1:21" ht="20.100000000000001" customHeight="1" x14ac:dyDescent="0.25">
      <c r="A18" s="18" t="s">
        <v>18</v>
      </c>
      <c r="B18" s="6">
        <f t="shared" si="2"/>
        <v>146</v>
      </c>
      <c r="C18" s="6">
        <f t="shared" si="2"/>
        <v>127</v>
      </c>
      <c r="D18" s="6">
        <v>0</v>
      </c>
      <c r="E18" s="6">
        <v>1</v>
      </c>
      <c r="F18" s="6">
        <v>110</v>
      </c>
      <c r="G18" s="6">
        <v>85</v>
      </c>
      <c r="H18" s="6">
        <v>36</v>
      </c>
      <c r="I18" s="6">
        <v>41</v>
      </c>
      <c r="J18" s="6">
        <v>0</v>
      </c>
      <c r="K18" s="6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</row>
    <row r="19" spans="1:21" ht="20.100000000000001" customHeight="1" x14ac:dyDescent="0.25">
      <c r="A19" s="18" t="s">
        <v>19</v>
      </c>
      <c r="B19" s="6">
        <f t="shared" si="2"/>
        <v>70</v>
      </c>
      <c r="C19" s="6">
        <f t="shared" si="2"/>
        <v>19</v>
      </c>
      <c r="D19" s="6">
        <v>2</v>
      </c>
      <c r="E19" s="6">
        <v>0</v>
      </c>
      <c r="F19" s="6">
        <v>55</v>
      </c>
      <c r="G19" s="6">
        <v>14</v>
      </c>
      <c r="H19" s="6">
        <v>13</v>
      </c>
      <c r="I19" s="6">
        <v>5</v>
      </c>
      <c r="J19" s="6">
        <v>0</v>
      </c>
      <c r="K19" s="6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</row>
    <row r="20" spans="1:21" ht="20.100000000000001" customHeight="1" x14ac:dyDescent="0.25">
      <c r="A20" s="18" t="s">
        <v>20</v>
      </c>
      <c r="B20" s="6">
        <f t="shared" si="2"/>
        <v>1</v>
      </c>
      <c r="C20" s="6">
        <f t="shared" si="2"/>
        <v>0</v>
      </c>
      <c r="D20" s="6">
        <v>0</v>
      </c>
      <c r="E20" s="6">
        <v>0</v>
      </c>
      <c r="F20" s="6">
        <v>1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</row>
    <row r="21" spans="1:21" ht="20.100000000000001" customHeight="1" x14ac:dyDescent="0.25">
      <c r="A21" s="18" t="s">
        <v>21</v>
      </c>
      <c r="B21" s="6">
        <f t="shared" si="2"/>
        <v>0</v>
      </c>
      <c r="C21" s="6">
        <f t="shared" si="2"/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</row>
    <row r="22" spans="1:21" ht="20.100000000000001" customHeight="1" x14ac:dyDescent="0.2">
      <c r="A22" s="12" t="s">
        <v>22</v>
      </c>
      <c r="B22" s="7">
        <f t="shared" ref="B22:C22" si="3">SUM(B15:B21)</f>
        <v>275</v>
      </c>
      <c r="C22" s="7">
        <f t="shared" si="3"/>
        <v>266</v>
      </c>
      <c r="D22" s="7">
        <v>10</v>
      </c>
      <c r="E22" s="7">
        <v>7</v>
      </c>
      <c r="F22" s="7">
        <v>191</v>
      </c>
      <c r="G22" s="7">
        <v>149</v>
      </c>
      <c r="H22" s="7">
        <v>74</v>
      </c>
      <c r="I22" s="7">
        <v>107</v>
      </c>
      <c r="J22" s="7">
        <f t="shared" ref="J22:K22" si="4">SUM(J15:J21)</f>
        <v>0</v>
      </c>
      <c r="K22" s="7">
        <f t="shared" si="4"/>
        <v>3</v>
      </c>
      <c r="L22" s="7">
        <f t="shared" ref="B22:U22" si="5">SUM(L15:L21)</f>
        <v>0</v>
      </c>
      <c r="M22" s="7">
        <f t="shared" si="5"/>
        <v>0</v>
      </c>
      <c r="N22" s="7">
        <f t="shared" si="5"/>
        <v>0</v>
      </c>
      <c r="O22" s="7">
        <f t="shared" si="5"/>
        <v>0</v>
      </c>
      <c r="P22" s="7">
        <f t="shared" si="5"/>
        <v>0</v>
      </c>
      <c r="Q22" s="7">
        <f t="shared" si="5"/>
        <v>0</v>
      </c>
      <c r="R22" s="7">
        <f t="shared" si="5"/>
        <v>0</v>
      </c>
      <c r="S22" s="7">
        <f t="shared" si="5"/>
        <v>0</v>
      </c>
      <c r="T22" s="7">
        <f t="shared" si="5"/>
        <v>0</v>
      </c>
      <c r="U22" s="7">
        <f t="shared" si="5"/>
        <v>0</v>
      </c>
    </row>
    <row r="23" spans="1:21" ht="20.100000000000001" customHeight="1" x14ac:dyDescent="0.25">
      <c r="A23" s="14"/>
      <c r="B23" s="8">
        <f>SUM(B22:C22)</f>
        <v>541</v>
      </c>
      <c r="C23" s="8"/>
      <c r="D23" s="8">
        <f>SUM(D22:E22)</f>
        <v>17</v>
      </c>
      <c r="E23" s="8"/>
      <c r="F23" s="8">
        <f>SUM(F22:G22)</f>
        <v>340</v>
      </c>
      <c r="G23" s="8"/>
      <c r="H23" s="8">
        <f>SUM(H22:I22)</f>
        <v>181</v>
      </c>
      <c r="I23" s="8"/>
      <c r="J23" s="8">
        <f>SUM(J22:K22)</f>
        <v>3</v>
      </c>
      <c r="K23" s="8"/>
      <c r="L23" s="8">
        <f>SUM(L22:M22)</f>
        <v>0</v>
      </c>
      <c r="M23" s="9"/>
      <c r="N23" s="8">
        <f>SUM(N22:O22)</f>
        <v>0</v>
      </c>
      <c r="O23" s="9"/>
      <c r="P23" s="8">
        <f>SUM(P22:Q22)</f>
        <v>0</v>
      </c>
      <c r="Q23" s="9"/>
      <c r="R23" s="8">
        <f>SUM(R22:S22)</f>
        <v>0</v>
      </c>
      <c r="S23" s="9"/>
      <c r="T23" s="8">
        <f>SUM(T22:U22)</f>
        <v>0</v>
      </c>
      <c r="U23" s="9"/>
    </row>
    <row r="24" spans="1:21" ht="24.95" customHeight="1" x14ac:dyDescent="0.25">
      <c r="A24" s="16" t="s">
        <v>24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ht="20.100000000000001" customHeight="1" x14ac:dyDescent="0.25">
      <c r="A25" s="18" t="s">
        <v>15</v>
      </c>
      <c r="B25" s="6">
        <f>D25+F25+H25+J25+L25+N25+P25+R25+T25</f>
        <v>18</v>
      </c>
      <c r="C25" s="6">
        <f>E25+G25+I25+K25+M25+O25+Q25+S25+U25</f>
        <v>8</v>
      </c>
      <c r="D25" s="6">
        <v>3</v>
      </c>
      <c r="E25" s="6">
        <v>3</v>
      </c>
      <c r="F25" s="6">
        <v>7</v>
      </c>
      <c r="G25" s="6">
        <v>1</v>
      </c>
      <c r="H25" s="6">
        <v>8</v>
      </c>
      <c r="I25" s="6">
        <v>4</v>
      </c>
      <c r="J25" s="6">
        <v>0</v>
      </c>
      <c r="K25" s="6">
        <v>0</v>
      </c>
      <c r="L25" s="6">
        <v>0</v>
      </c>
      <c r="M25" s="6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</row>
    <row r="26" spans="1:21" ht="20.100000000000001" customHeight="1" x14ac:dyDescent="0.25">
      <c r="A26" s="18" t="s">
        <v>16</v>
      </c>
      <c r="B26" s="6">
        <f t="shared" ref="B26:C31" si="6">D26+F26+H26+J26+L26+N26+P26+R26+T26</f>
        <v>1</v>
      </c>
      <c r="C26" s="6">
        <f t="shared" si="6"/>
        <v>2</v>
      </c>
      <c r="D26" s="6">
        <v>1</v>
      </c>
      <c r="E26" s="6">
        <v>0</v>
      </c>
      <c r="F26" s="6">
        <v>0</v>
      </c>
      <c r="G26" s="6">
        <v>2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</row>
    <row r="27" spans="1:21" ht="20.100000000000001" customHeight="1" x14ac:dyDescent="0.25">
      <c r="A27" s="18" t="s">
        <v>17</v>
      </c>
      <c r="B27" s="6">
        <f t="shared" si="6"/>
        <v>7</v>
      </c>
      <c r="C27" s="6">
        <f t="shared" si="6"/>
        <v>23</v>
      </c>
      <c r="D27" s="6">
        <v>0</v>
      </c>
      <c r="E27" s="6">
        <v>4</v>
      </c>
      <c r="F27" s="6">
        <v>4</v>
      </c>
      <c r="G27" s="6">
        <v>9</v>
      </c>
      <c r="H27" s="6">
        <v>3</v>
      </c>
      <c r="I27" s="6">
        <v>9</v>
      </c>
      <c r="J27" s="6">
        <v>0</v>
      </c>
      <c r="K27" s="6">
        <v>0</v>
      </c>
      <c r="L27" s="6">
        <v>0</v>
      </c>
      <c r="M27" s="6">
        <v>1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</row>
    <row r="28" spans="1:21" ht="20.100000000000001" customHeight="1" x14ac:dyDescent="0.25">
      <c r="A28" s="18" t="s">
        <v>18</v>
      </c>
      <c r="B28" s="6">
        <f t="shared" si="6"/>
        <v>6</v>
      </c>
      <c r="C28" s="6">
        <f t="shared" si="6"/>
        <v>31</v>
      </c>
      <c r="D28" s="6">
        <v>1</v>
      </c>
      <c r="E28" s="6">
        <v>2</v>
      </c>
      <c r="F28" s="6">
        <v>4</v>
      </c>
      <c r="G28" s="6">
        <v>14</v>
      </c>
      <c r="H28" s="6">
        <v>1</v>
      </c>
      <c r="I28" s="6">
        <v>15</v>
      </c>
      <c r="J28" s="6">
        <v>0</v>
      </c>
      <c r="K28" s="6">
        <v>0</v>
      </c>
      <c r="L28" s="6">
        <v>0</v>
      </c>
      <c r="M28" s="6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</row>
    <row r="29" spans="1:21" ht="20.100000000000001" customHeight="1" x14ac:dyDescent="0.25">
      <c r="A29" s="18" t="s">
        <v>19</v>
      </c>
      <c r="B29" s="6">
        <f t="shared" si="6"/>
        <v>8</v>
      </c>
      <c r="C29" s="6">
        <f t="shared" si="6"/>
        <v>19</v>
      </c>
      <c r="D29" s="6">
        <v>1</v>
      </c>
      <c r="E29" s="6">
        <v>1</v>
      </c>
      <c r="F29" s="6">
        <v>6</v>
      </c>
      <c r="G29" s="6">
        <v>14</v>
      </c>
      <c r="H29" s="6">
        <v>1</v>
      </c>
      <c r="I29" s="6">
        <v>4</v>
      </c>
      <c r="J29" s="6">
        <v>0</v>
      </c>
      <c r="K29" s="6">
        <v>0</v>
      </c>
      <c r="L29" s="6">
        <v>0</v>
      </c>
      <c r="M29" s="6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</row>
    <row r="30" spans="1:21" ht="20.100000000000001" customHeight="1" x14ac:dyDescent="0.25">
      <c r="A30" s="18" t="s">
        <v>20</v>
      </c>
      <c r="B30" s="6">
        <f t="shared" si="6"/>
        <v>3</v>
      </c>
      <c r="C30" s="6">
        <f t="shared" si="6"/>
        <v>4</v>
      </c>
      <c r="D30" s="6">
        <v>0</v>
      </c>
      <c r="E30" s="6">
        <v>0</v>
      </c>
      <c r="F30" s="6">
        <v>1</v>
      </c>
      <c r="G30" s="6">
        <v>3</v>
      </c>
      <c r="H30" s="6">
        <v>2</v>
      </c>
      <c r="I30" s="6">
        <v>1</v>
      </c>
      <c r="J30" s="6">
        <v>0</v>
      </c>
      <c r="K30" s="6">
        <v>0</v>
      </c>
      <c r="L30" s="6">
        <v>0</v>
      </c>
      <c r="M30" s="6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</row>
    <row r="31" spans="1:21" ht="20.100000000000001" customHeight="1" x14ac:dyDescent="0.25">
      <c r="A31" s="18" t="s">
        <v>21</v>
      </c>
      <c r="B31" s="6">
        <f t="shared" si="6"/>
        <v>0</v>
      </c>
      <c r="C31" s="6">
        <f t="shared" si="6"/>
        <v>2</v>
      </c>
      <c r="D31" s="6">
        <v>0</v>
      </c>
      <c r="E31" s="6">
        <v>0</v>
      </c>
      <c r="F31" s="6">
        <v>0</v>
      </c>
      <c r="G31" s="6">
        <v>2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</row>
    <row r="32" spans="1:21" ht="20.100000000000001" customHeight="1" x14ac:dyDescent="0.2">
      <c r="A32" s="12" t="s">
        <v>22</v>
      </c>
      <c r="B32" s="7">
        <f t="shared" ref="B32:K32" si="7">SUM(B25:B31)</f>
        <v>43</v>
      </c>
      <c r="C32" s="7">
        <f t="shared" si="7"/>
        <v>89</v>
      </c>
      <c r="D32" s="7">
        <f t="shared" si="7"/>
        <v>6</v>
      </c>
      <c r="E32" s="7">
        <f t="shared" si="7"/>
        <v>10</v>
      </c>
      <c r="F32" s="7">
        <f t="shared" si="7"/>
        <v>22</v>
      </c>
      <c r="G32" s="7">
        <f t="shared" si="7"/>
        <v>45</v>
      </c>
      <c r="H32" s="7">
        <f t="shared" si="7"/>
        <v>15</v>
      </c>
      <c r="I32" s="7">
        <f t="shared" si="7"/>
        <v>33</v>
      </c>
      <c r="J32" s="7">
        <f t="shared" si="7"/>
        <v>0</v>
      </c>
      <c r="K32" s="7">
        <f t="shared" si="7"/>
        <v>0</v>
      </c>
      <c r="L32" s="7">
        <v>1</v>
      </c>
      <c r="M32" s="7">
        <v>0</v>
      </c>
      <c r="N32" s="10">
        <f t="shared" ref="B32:U32" si="8">SUM(N25:N31)</f>
        <v>0</v>
      </c>
      <c r="O32" s="10">
        <f t="shared" si="8"/>
        <v>0</v>
      </c>
      <c r="P32" s="10">
        <f t="shared" si="8"/>
        <v>0</v>
      </c>
      <c r="Q32" s="10">
        <f t="shared" si="8"/>
        <v>0</v>
      </c>
      <c r="R32" s="10">
        <f t="shared" si="8"/>
        <v>0</v>
      </c>
      <c r="S32" s="10">
        <f t="shared" si="8"/>
        <v>0</v>
      </c>
      <c r="T32" s="10">
        <f t="shared" si="8"/>
        <v>0</v>
      </c>
      <c r="U32" s="10">
        <f t="shared" si="8"/>
        <v>0</v>
      </c>
    </row>
    <row r="33" spans="1:21" ht="20.100000000000001" customHeight="1" x14ac:dyDescent="0.25">
      <c r="A33" s="14"/>
      <c r="B33" s="8">
        <f>SUM(B32:C32)</f>
        <v>132</v>
      </c>
      <c r="C33" s="9"/>
      <c r="D33" s="8">
        <f>SUM(D32:E32)</f>
        <v>16</v>
      </c>
      <c r="E33" s="9"/>
      <c r="F33" s="8">
        <f>SUM(F32:G32)</f>
        <v>67</v>
      </c>
      <c r="G33" s="9"/>
      <c r="H33" s="8">
        <f>SUM(H32:I32)</f>
        <v>48</v>
      </c>
      <c r="I33" s="9"/>
      <c r="J33" s="8">
        <f>SUM(J32:K32)</f>
        <v>0</v>
      </c>
      <c r="K33" s="9"/>
      <c r="L33" s="8">
        <f>SUM(L32:M32)</f>
        <v>1</v>
      </c>
      <c r="M33" s="9"/>
      <c r="N33" s="8">
        <f>SUM(N32:O32)</f>
        <v>0</v>
      </c>
      <c r="O33" s="11"/>
      <c r="P33" s="8">
        <f>SUM(P32:Q32)</f>
        <v>0</v>
      </c>
      <c r="Q33" s="11"/>
      <c r="R33" s="8">
        <f>SUM(R32:S32)</f>
        <v>0</v>
      </c>
      <c r="S33" s="11"/>
      <c r="T33" s="8">
        <f>SUM(T32:U32)</f>
        <v>0</v>
      </c>
      <c r="U33" s="11"/>
    </row>
  </sheetData>
  <mergeCells count="45">
    <mergeCell ref="A1:U1"/>
    <mergeCell ref="R23:S23"/>
    <mergeCell ref="B33:C33"/>
    <mergeCell ref="D33:E33"/>
    <mergeCell ref="J2:K2"/>
    <mergeCell ref="H33:I33"/>
    <mergeCell ref="D23:E23"/>
    <mergeCell ref="J33:K33"/>
    <mergeCell ref="H23:I23"/>
    <mergeCell ref="J23:K23"/>
    <mergeCell ref="B23:C23"/>
    <mergeCell ref="F33:G33"/>
    <mergeCell ref="L33:M33"/>
    <mergeCell ref="N33:O33"/>
    <mergeCell ref="A2:A3"/>
    <mergeCell ref="L23:M23"/>
    <mergeCell ref="N23:O23"/>
    <mergeCell ref="B13:C13"/>
    <mergeCell ref="A32:A33"/>
    <mergeCell ref="F2:G2"/>
    <mergeCell ref="H2:I2"/>
    <mergeCell ref="A22:A23"/>
    <mergeCell ref="F23:G23"/>
    <mergeCell ref="F13:G13"/>
    <mergeCell ref="H13:I13"/>
    <mergeCell ref="N13:O13"/>
    <mergeCell ref="B2:C2"/>
    <mergeCell ref="D2:E2"/>
    <mergeCell ref="A12:A13"/>
    <mergeCell ref="D13:E13"/>
    <mergeCell ref="N2:O2"/>
    <mergeCell ref="L2:M2"/>
    <mergeCell ref="T33:U33"/>
    <mergeCell ref="R13:S13"/>
    <mergeCell ref="J13:K13"/>
    <mergeCell ref="L13:M13"/>
    <mergeCell ref="P2:Q2"/>
    <mergeCell ref="P23:Q23"/>
    <mergeCell ref="T2:U2"/>
    <mergeCell ref="T23:U23"/>
    <mergeCell ref="P13:Q13"/>
    <mergeCell ref="T13:U13"/>
    <mergeCell ref="R2:S2"/>
    <mergeCell ref="P33:Q33"/>
    <mergeCell ref="R33:S33"/>
  </mergeCells>
  <pageMargins left="1" right="1" top="1" bottom="1" header="0.25" footer="0.25"/>
  <pageSetup orientation="landscape"/>
  <headerFooter>
    <oddFooter>&amp;C&amp;"Helvetica Neue,Regular"&amp;12 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DSI • DEZ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Luciano Leme</cp:lastModifiedBy>
  <dcterms:created xsi:type="dcterms:W3CDTF">2026-03-10T21:43:47Z</dcterms:created>
  <dcterms:modified xsi:type="dcterms:W3CDTF">2026-03-11T18:38:33Z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0x010100243397D89A92B5459BBDD2C655C9ABE2</vt:lpwstr>
  </property>
</Properties>
</file>