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franiero\Downloads\"/>
    </mc:Choice>
  </mc:AlternateContent>
  <xr:revisionPtr revIDLastSave="0" documentId="8_{6265DE0F-803B-4EE7-ADA7-B8316D2E19F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SI • DEZ 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2" i="1" l="1"/>
  <c r="T32" i="1"/>
  <c r="T33" i="1" s="1"/>
  <c r="S32" i="1"/>
  <c r="R32" i="1"/>
  <c r="R33" i="1" s="1"/>
  <c r="Q32" i="1"/>
  <c r="P32" i="1"/>
  <c r="P33" i="1" s="1"/>
  <c r="O32" i="1"/>
  <c r="N32" i="1"/>
  <c r="N33" i="1" s="1"/>
  <c r="M32" i="1"/>
  <c r="L32" i="1"/>
  <c r="L33" i="1" s="1"/>
  <c r="K32" i="1"/>
  <c r="J32" i="1"/>
  <c r="J33" i="1" s="1"/>
  <c r="I32" i="1"/>
  <c r="H32" i="1"/>
  <c r="H33" i="1" s="1"/>
  <c r="G32" i="1"/>
  <c r="F32" i="1"/>
  <c r="F33" i="1" s="1"/>
  <c r="E32" i="1"/>
  <c r="D32" i="1"/>
  <c r="D33" i="1" s="1"/>
  <c r="C32" i="1"/>
  <c r="B32" i="1"/>
  <c r="B33" i="1" s="1"/>
  <c r="U22" i="1"/>
  <c r="T22" i="1"/>
  <c r="T23" i="1" s="1"/>
  <c r="S22" i="1"/>
  <c r="R22" i="1"/>
  <c r="R23" i="1" s="1"/>
  <c r="Q22" i="1"/>
  <c r="P23" i="1" s="1"/>
  <c r="P22" i="1"/>
  <c r="O22" i="1"/>
  <c r="N22" i="1"/>
  <c r="N23" i="1" s="1"/>
  <c r="M22" i="1"/>
  <c r="L22" i="1"/>
  <c r="L23" i="1" s="1"/>
  <c r="K22" i="1"/>
  <c r="J22" i="1"/>
  <c r="J23" i="1" s="1"/>
  <c r="I22" i="1"/>
  <c r="H23" i="1" s="1"/>
  <c r="H22" i="1"/>
  <c r="G22" i="1"/>
  <c r="F22" i="1"/>
  <c r="F23" i="1" s="1"/>
  <c r="E22" i="1"/>
  <c r="D22" i="1"/>
  <c r="D23" i="1" s="1"/>
  <c r="C22" i="1"/>
  <c r="B22" i="1"/>
  <c r="B23" i="1" s="1"/>
  <c r="T13" i="1"/>
  <c r="L13" i="1"/>
  <c r="D13" i="1"/>
  <c r="U12" i="1"/>
  <c r="T12" i="1"/>
  <c r="S12" i="1"/>
  <c r="R12" i="1"/>
  <c r="R13" i="1" s="1"/>
  <c r="Q12" i="1"/>
  <c r="P12" i="1"/>
  <c r="P13" i="1" s="1"/>
  <c r="O12" i="1"/>
  <c r="N12" i="1"/>
  <c r="N13" i="1" s="1"/>
  <c r="M12" i="1"/>
  <c r="L12" i="1"/>
  <c r="K12" i="1"/>
  <c r="J12" i="1"/>
  <c r="J13" i="1" s="1"/>
  <c r="I12" i="1"/>
  <c r="H12" i="1"/>
  <c r="H13" i="1" s="1"/>
  <c r="G12" i="1"/>
  <c r="F13" i="1" s="1"/>
  <c r="F12" i="1"/>
  <c r="E12" i="1"/>
  <c r="D12" i="1"/>
  <c r="C12" i="1"/>
  <c r="B12" i="1"/>
  <c r="B13" i="1" s="1"/>
</calcChain>
</file>

<file path=xl/sharedStrings.xml><?xml version="1.0" encoding="utf-8"?>
<sst xmlns="http://schemas.openxmlformats.org/spreadsheetml/2006/main" count="59" uniqueCount="25">
  <si>
    <t>DSI - Demonstrativo Estatístico de Sexo e Idade • dezembro/2024</t>
  </si>
  <si>
    <t>Categoria</t>
  </si>
  <si>
    <t>TOTAL Prevcom</t>
  </si>
  <si>
    <t>PREVCOM RP</t>
  </si>
  <si>
    <t>PREVCOM RG</t>
  </si>
  <si>
    <t>PREVCOM RG-UNIS</t>
  </si>
  <si>
    <t>PREVCOM RO</t>
  </si>
  <si>
    <t>PREVCOM MULTI</t>
  </si>
  <si>
    <t>SP Previdência</t>
  </si>
  <si>
    <t>PREVCOM MS</t>
  </si>
  <si>
    <t>PREVCOM MT</t>
  </si>
  <si>
    <t>PREVCOM PA</t>
  </si>
  <si>
    <t>Masc</t>
  </si>
  <si>
    <t>Fem</t>
  </si>
  <si>
    <t>31000 - participantes ativos</t>
  </si>
  <si>
    <t>Até 24 anos</t>
  </si>
  <si>
    <t>25-34 anos</t>
  </si>
  <si>
    <t>35-54 anos</t>
  </si>
  <si>
    <t>55-64 anos</t>
  </si>
  <si>
    <t>65-74 anos</t>
  </si>
  <si>
    <t>75-84 anos</t>
  </si>
  <si>
    <t>85 anos ou mais</t>
  </si>
  <si>
    <t>TOTAL</t>
  </si>
  <si>
    <t>32000 - aposentados</t>
  </si>
  <si>
    <t>33000 - beneficiários de pensão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</si>
</sst>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indexed="8"/>
      <name val="Times New Roman"/>
    </font>
    <font>
      <b/>
      <sz val="16"/>
      <color indexed="8"/>
      <name val="Helvetica Neue"/>
    </font>
    <font>
      <b/>
      <sz val="14"/>
      <color indexed="8"/>
      <name val="Helvetica Neue"/>
    </font>
    <font>
      <b/>
      <sz val="10"/>
      <color indexed="8"/>
      <name val="Helvetica Neue"/>
    </font>
    <font>
      <b/>
      <sz val="10"/>
      <color indexed="8"/>
      <name val="Times New Roman"/>
    </font>
    <font>
      <sz val="10"/>
      <color indexed="8"/>
      <name val="Helvetica Neue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3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10"/>
      </bottom>
      <diagonal/>
    </border>
    <border>
      <left/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10"/>
      </bottom>
      <diagonal/>
    </border>
    <border>
      <left/>
      <right style="medium">
        <color indexed="8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>
      <alignment horizontal="left" vertical="top"/>
    </xf>
  </cellStyleXfs>
  <cellXfs count="40">
    <xf numFmtId="0" fontId="0" fillId="0" borderId="0" xfId="0">
      <alignment horizontal="left" vertical="top"/>
    </xf>
    <xf numFmtId="0" fontId="0" fillId="0" borderId="0" xfId="0" applyNumberFormat="1">
      <alignment horizontal="left" vertical="top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left"/>
    </xf>
    <xf numFmtId="3" fontId="5" fillId="4" borderId="7" xfId="0" applyNumberFormat="1" applyFont="1" applyFill="1" applyBorder="1" applyAlignment="1">
      <alignment horizontal="right" vertical="top"/>
    </xf>
    <xf numFmtId="3" fontId="5" fillId="4" borderId="8" xfId="0" applyNumberFormat="1" applyFont="1" applyFill="1" applyBorder="1" applyAlignment="1">
      <alignment horizontal="right" vertical="top"/>
    </xf>
    <xf numFmtId="3" fontId="5" fillId="4" borderId="9" xfId="0" applyNumberFormat="1" applyFont="1" applyFill="1" applyBorder="1" applyAlignment="1">
      <alignment horizontal="right" vertical="top"/>
    </xf>
    <xf numFmtId="3" fontId="5" fillId="4" borderId="10" xfId="0" applyNumberFormat="1" applyFont="1" applyFill="1" applyBorder="1" applyAlignment="1">
      <alignment horizontal="right" vertical="top"/>
    </xf>
    <xf numFmtId="49" fontId="3" fillId="2" borderId="11" xfId="0" applyNumberFormat="1" applyFont="1" applyFill="1" applyBorder="1" applyAlignment="1">
      <alignment horizontal="left" vertical="center"/>
    </xf>
    <xf numFmtId="3" fontId="5" fillId="0" borderId="12" xfId="0" applyNumberFormat="1" applyFont="1" applyBorder="1" applyAlignment="1">
      <alignment horizontal="right" vertical="center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49" fontId="3" fillId="2" borderId="16" xfId="0" applyNumberFormat="1" applyFont="1" applyFill="1" applyBorder="1" applyAlignment="1">
      <alignment horizontal="left" vertical="center"/>
    </xf>
    <xf numFmtId="3" fontId="5" fillId="0" borderId="17" xfId="0" applyNumberFormat="1" applyFont="1" applyBorder="1" applyAlignment="1">
      <alignment horizontal="right"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2" xfId="0" applyNumberFormat="1" applyFont="1" applyBorder="1" applyAlignment="1">
      <alignment horizontal="right" vertical="center"/>
    </xf>
    <xf numFmtId="3" fontId="5" fillId="0" borderId="23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49" fontId="3" fillId="4" borderId="21" xfId="0" applyNumberFormat="1" applyFont="1" applyFill="1" applyBorder="1" applyAlignment="1">
      <alignment horizontal="left"/>
    </xf>
    <xf numFmtId="3" fontId="5" fillId="4" borderId="26" xfId="0" applyNumberFormat="1" applyFont="1" applyFill="1" applyBorder="1" applyAlignment="1">
      <alignment horizontal="right" vertical="top"/>
    </xf>
    <xf numFmtId="3" fontId="5" fillId="4" borderId="27" xfId="0" applyNumberFormat="1" applyFont="1" applyFill="1" applyBorder="1" applyAlignment="1">
      <alignment horizontal="right" vertical="top"/>
    </xf>
    <xf numFmtId="3" fontId="5" fillId="4" borderId="28" xfId="0" applyNumberFormat="1" applyFont="1" applyFill="1" applyBorder="1" applyAlignment="1">
      <alignment horizontal="right" vertical="top"/>
    </xf>
    <xf numFmtId="3" fontId="5" fillId="4" borderId="29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left"/>
    </xf>
    <xf numFmtId="49" fontId="3" fillId="2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>
      <alignment horizontal="left" vertical="top"/>
    </xf>
    <xf numFmtId="3" fontId="3" fillId="0" borderId="24" xfId="0" applyNumberFormat="1" applyFont="1" applyBorder="1" applyAlignment="1">
      <alignment horizontal="right" vertical="center"/>
    </xf>
    <xf numFmtId="0" fontId="0" fillId="0" borderId="25" xfId="0" applyBorder="1">
      <alignment horizontal="left" vertical="top"/>
    </xf>
    <xf numFmtId="3" fontId="3" fillId="0" borderId="30" xfId="0" applyNumberFormat="1" applyFont="1" applyBorder="1" applyAlignment="1">
      <alignment horizontal="right" vertical="center"/>
    </xf>
    <xf numFmtId="0" fontId="0" fillId="0" borderId="31" xfId="0" applyBorder="1">
      <alignment horizontal="left" vertical="top"/>
    </xf>
    <xf numFmtId="49" fontId="2" fillId="2" borderId="1" xfId="0" applyNumberFormat="1" applyFont="1" applyFill="1" applyBorder="1" applyAlignment="1">
      <alignment horizontal="left" vertical="center"/>
    </xf>
    <xf numFmtId="0" fontId="4" fillId="3" borderId="4" xfId="0" applyFont="1" applyFill="1" applyBorder="1">
      <alignment horizontal="left" vertical="top"/>
    </xf>
    <xf numFmtId="49" fontId="3" fillId="2" borderId="21" xfId="0" applyNumberFormat="1" applyFont="1" applyFill="1" applyBorder="1" applyAlignment="1">
      <alignment horizontal="left" vertical="center"/>
    </xf>
    <xf numFmtId="0" fontId="4" fillId="5" borderId="16" xfId="0" applyFont="1" applyFill="1" applyBorder="1">
      <alignment horizontal="left" vertical="top"/>
    </xf>
    <xf numFmtId="0" fontId="4" fillId="5" borderId="4" xfId="0" applyFont="1" applyFill="1" applyBorder="1">
      <alignment horizontal="left"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BDC0BF"/>
      <rgbColor rgb="FFDDDDDD"/>
      <rgbColor rgb="FFDBDBDB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49873</xdr:colOff>
      <xdr:row>0</xdr:row>
      <xdr:rowOff>874345</xdr:rowOff>
    </xdr:to>
    <xdr:pic>
      <xdr:nvPicPr>
        <xdr:cNvPr id="2" name="PREVCOM_marcaPOS_180717.png" descr="PREVCOM_marcaPOS_180717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-179842" y="-77032"/>
          <a:ext cx="2208875" cy="87434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Theme 2007 - 2010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 2007 - 2010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3"/>
  <sheetViews>
    <sheetView showGridLines="0" tabSelected="1" workbookViewId="0">
      <pane xSplit="1" ySplit="3" topLeftCell="B9" activePane="bottomRight" state="frozen"/>
      <selection pane="topRight"/>
      <selection pane="bottomLeft"/>
      <selection pane="bottomRight" activeCell="B4" sqref="B4"/>
    </sheetView>
  </sheetViews>
  <sheetFormatPr defaultColWidth="19.59765625" defaultRowHeight="13.5" customHeight="1"/>
  <cols>
    <col min="1" max="1" width="34" style="1" customWidth="1"/>
    <col min="2" max="21" width="11" style="1" customWidth="1"/>
    <col min="22" max="22" width="19.59765625" style="1" customWidth="1"/>
    <col min="23" max="16384" width="19.59765625" style="1"/>
  </cols>
  <sheetData>
    <row r="1" spans="1:21" ht="91.4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ht="29.5" customHeight="1">
      <c r="A2" s="35" t="s">
        <v>1</v>
      </c>
      <c r="B2" s="29" t="s">
        <v>2</v>
      </c>
      <c r="C2" s="30"/>
      <c r="D2" s="29" t="s">
        <v>3</v>
      </c>
      <c r="E2" s="30"/>
      <c r="F2" s="29" t="s">
        <v>4</v>
      </c>
      <c r="G2" s="30"/>
      <c r="H2" s="29" t="s">
        <v>5</v>
      </c>
      <c r="I2" s="30"/>
      <c r="J2" s="29" t="s">
        <v>6</v>
      </c>
      <c r="K2" s="30"/>
      <c r="L2" s="29" t="s">
        <v>7</v>
      </c>
      <c r="M2" s="30"/>
      <c r="N2" s="29" t="s">
        <v>8</v>
      </c>
      <c r="O2" s="30"/>
      <c r="P2" s="29" t="s">
        <v>9</v>
      </c>
      <c r="Q2" s="30"/>
      <c r="R2" s="29" t="s">
        <v>10</v>
      </c>
      <c r="S2" s="30"/>
      <c r="T2" s="29" t="s">
        <v>11</v>
      </c>
      <c r="U2" s="30"/>
    </row>
    <row r="3" spans="1:21" ht="20.5" customHeight="1">
      <c r="A3" s="36"/>
      <c r="B3" s="2" t="s">
        <v>12</v>
      </c>
      <c r="C3" s="3" t="s">
        <v>13</v>
      </c>
      <c r="D3" s="2" t="s">
        <v>12</v>
      </c>
      <c r="E3" s="3" t="s">
        <v>13</v>
      </c>
      <c r="F3" s="2" t="s">
        <v>12</v>
      </c>
      <c r="G3" s="3" t="s">
        <v>13</v>
      </c>
      <c r="H3" s="2" t="s">
        <v>12</v>
      </c>
      <c r="I3" s="3" t="s">
        <v>13</v>
      </c>
      <c r="J3" s="2" t="s">
        <v>12</v>
      </c>
      <c r="K3" s="3" t="s">
        <v>13</v>
      </c>
      <c r="L3" s="2" t="s">
        <v>12</v>
      </c>
      <c r="M3" s="3" t="s">
        <v>13</v>
      </c>
      <c r="N3" s="2" t="s">
        <v>12</v>
      </c>
      <c r="O3" s="3" t="s">
        <v>13</v>
      </c>
      <c r="P3" s="2" t="s">
        <v>12</v>
      </c>
      <c r="Q3" s="3" t="s">
        <v>13</v>
      </c>
      <c r="R3" s="2" t="s">
        <v>12</v>
      </c>
      <c r="S3" s="3" t="s">
        <v>13</v>
      </c>
      <c r="T3" s="2" t="s">
        <v>12</v>
      </c>
      <c r="U3" s="3" t="s">
        <v>13</v>
      </c>
    </row>
    <row r="4" spans="1:21" ht="25" customHeight="1">
      <c r="A4" s="4" t="s">
        <v>14</v>
      </c>
      <c r="B4" s="5"/>
      <c r="C4" s="6"/>
      <c r="D4" s="5"/>
      <c r="E4" s="6"/>
      <c r="F4" s="5"/>
      <c r="G4" s="6"/>
      <c r="H4" s="5"/>
      <c r="I4" s="6"/>
      <c r="J4" s="7"/>
      <c r="K4" s="8"/>
      <c r="L4" s="7"/>
      <c r="M4" s="8"/>
      <c r="N4" s="7"/>
      <c r="O4" s="8"/>
      <c r="P4" s="7"/>
      <c r="Q4" s="8"/>
      <c r="R4" s="7"/>
      <c r="S4" s="8"/>
      <c r="T4" s="7"/>
      <c r="U4" s="8"/>
    </row>
    <row r="5" spans="1:21" ht="20" customHeight="1">
      <c r="A5" s="9" t="s">
        <v>15</v>
      </c>
      <c r="B5" s="10">
        <v>15</v>
      </c>
      <c r="C5" s="11">
        <v>17</v>
      </c>
      <c r="D5" s="10">
        <v>5</v>
      </c>
      <c r="E5" s="11">
        <v>5</v>
      </c>
      <c r="F5" s="10">
        <v>10</v>
      </c>
      <c r="G5" s="11">
        <v>12</v>
      </c>
      <c r="H5" s="10">
        <v>0</v>
      </c>
      <c r="I5" s="11">
        <v>0</v>
      </c>
      <c r="J5" s="12">
        <v>0</v>
      </c>
      <c r="K5" s="13">
        <v>0</v>
      </c>
      <c r="L5" s="12">
        <v>0</v>
      </c>
      <c r="M5" s="13">
        <v>0</v>
      </c>
      <c r="N5" s="12">
        <v>0</v>
      </c>
      <c r="O5" s="13">
        <v>0</v>
      </c>
      <c r="P5" s="12">
        <v>0</v>
      </c>
      <c r="Q5" s="13">
        <v>0</v>
      </c>
      <c r="R5" s="12">
        <v>0</v>
      </c>
      <c r="S5" s="13">
        <v>0</v>
      </c>
      <c r="T5" s="12">
        <v>0</v>
      </c>
      <c r="U5" s="13">
        <v>0</v>
      </c>
    </row>
    <row r="6" spans="1:21" ht="20" customHeight="1">
      <c r="A6" s="9" t="s">
        <v>16</v>
      </c>
      <c r="B6" s="10">
        <v>1512</v>
      </c>
      <c r="C6" s="11">
        <v>1279</v>
      </c>
      <c r="D6" s="10">
        <v>696</v>
      </c>
      <c r="E6" s="11">
        <v>535</v>
      </c>
      <c r="F6" s="10">
        <v>593</v>
      </c>
      <c r="G6" s="11">
        <v>509</v>
      </c>
      <c r="H6" s="10">
        <v>223</v>
      </c>
      <c r="I6" s="11">
        <v>235</v>
      </c>
      <c r="J6" s="12">
        <v>0</v>
      </c>
      <c r="K6" s="13">
        <v>0</v>
      </c>
      <c r="L6" s="12">
        <v>0</v>
      </c>
      <c r="M6" s="13">
        <v>0</v>
      </c>
      <c r="N6" s="12">
        <v>0</v>
      </c>
      <c r="O6" s="13">
        <v>0</v>
      </c>
      <c r="P6" s="12">
        <v>0</v>
      </c>
      <c r="Q6" s="13">
        <v>0</v>
      </c>
      <c r="R6" s="12">
        <v>0</v>
      </c>
      <c r="S6" s="13">
        <v>0</v>
      </c>
      <c r="T6" s="12">
        <v>0</v>
      </c>
      <c r="U6" s="13">
        <v>0</v>
      </c>
    </row>
    <row r="7" spans="1:21" ht="20" customHeight="1">
      <c r="A7" s="9" t="s">
        <v>17</v>
      </c>
      <c r="B7" s="10">
        <v>23815</v>
      </c>
      <c r="C7" s="11">
        <v>16337</v>
      </c>
      <c r="D7" s="10">
        <v>10923</v>
      </c>
      <c r="E7" s="11">
        <v>10276</v>
      </c>
      <c r="F7" s="10">
        <v>5835</v>
      </c>
      <c r="G7" s="11">
        <v>3236</v>
      </c>
      <c r="H7" s="10">
        <v>3024</v>
      </c>
      <c r="I7" s="11">
        <v>2394</v>
      </c>
      <c r="J7" s="12">
        <v>703</v>
      </c>
      <c r="K7" s="13">
        <v>85</v>
      </c>
      <c r="L7" s="12">
        <v>1604</v>
      </c>
      <c r="M7" s="13">
        <v>175</v>
      </c>
      <c r="N7" s="12">
        <v>310</v>
      </c>
      <c r="O7" s="13">
        <v>21</v>
      </c>
      <c r="P7" s="12">
        <v>720</v>
      </c>
      <c r="Q7" s="13">
        <v>37</v>
      </c>
      <c r="R7" s="12">
        <v>380</v>
      </c>
      <c r="S7" s="13">
        <v>68</v>
      </c>
      <c r="T7" s="12">
        <v>400</v>
      </c>
      <c r="U7" s="13">
        <v>45</v>
      </c>
    </row>
    <row r="8" spans="1:21" ht="20" customHeight="1">
      <c r="A8" s="9" t="s">
        <v>18</v>
      </c>
      <c r="B8" s="10">
        <v>2589</v>
      </c>
      <c r="C8" s="11">
        <v>2405</v>
      </c>
      <c r="D8" s="10">
        <v>126</v>
      </c>
      <c r="E8" s="11">
        <v>117</v>
      </c>
      <c r="F8" s="10">
        <v>1555</v>
      </c>
      <c r="G8" s="11">
        <v>1255</v>
      </c>
      <c r="H8" s="10">
        <v>908</v>
      </c>
      <c r="I8" s="11">
        <v>1033</v>
      </c>
      <c r="J8" s="12">
        <v>0</v>
      </c>
      <c r="K8" s="13">
        <v>0</v>
      </c>
      <c r="L8" s="12">
        <v>0</v>
      </c>
      <c r="M8" s="13">
        <v>0</v>
      </c>
      <c r="N8" s="12">
        <v>0</v>
      </c>
      <c r="O8" s="13">
        <v>0</v>
      </c>
      <c r="P8" s="12">
        <v>0</v>
      </c>
      <c r="Q8" s="13">
        <v>0</v>
      </c>
      <c r="R8" s="12">
        <v>0</v>
      </c>
      <c r="S8" s="13">
        <v>0</v>
      </c>
      <c r="T8" s="12">
        <v>0</v>
      </c>
      <c r="U8" s="13">
        <v>0</v>
      </c>
    </row>
    <row r="9" spans="1:21" ht="20" customHeight="1">
      <c r="A9" s="9" t="s">
        <v>19</v>
      </c>
      <c r="B9" s="10">
        <v>743</v>
      </c>
      <c r="C9" s="11">
        <v>316</v>
      </c>
      <c r="D9" s="10">
        <v>17</v>
      </c>
      <c r="E9" s="11">
        <v>12</v>
      </c>
      <c r="F9" s="10">
        <v>605</v>
      </c>
      <c r="G9" s="11">
        <v>207</v>
      </c>
      <c r="H9" s="10">
        <v>121</v>
      </c>
      <c r="I9" s="11">
        <v>97</v>
      </c>
      <c r="J9" s="12">
        <v>0</v>
      </c>
      <c r="K9" s="13">
        <v>0</v>
      </c>
      <c r="L9" s="12">
        <v>0</v>
      </c>
      <c r="M9" s="13">
        <v>0</v>
      </c>
      <c r="N9" s="12">
        <v>0</v>
      </c>
      <c r="O9" s="13">
        <v>0</v>
      </c>
      <c r="P9" s="12">
        <v>0</v>
      </c>
      <c r="Q9" s="13">
        <v>0</v>
      </c>
      <c r="R9" s="12">
        <v>0</v>
      </c>
      <c r="S9" s="13">
        <v>0</v>
      </c>
      <c r="T9" s="12">
        <v>0</v>
      </c>
      <c r="U9" s="13">
        <v>0</v>
      </c>
    </row>
    <row r="10" spans="1:21" ht="20" customHeight="1">
      <c r="A10" s="9" t="s">
        <v>20</v>
      </c>
      <c r="B10" s="10">
        <v>24</v>
      </c>
      <c r="C10" s="11">
        <v>13</v>
      </c>
      <c r="D10" s="10">
        <v>0</v>
      </c>
      <c r="E10" s="11">
        <v>0</v>
      </c>
      <c r="F10" s="10">
        <v>24</v>
      </c>
      <c r="G10" s="11">
        <v>12</v>
      </c>
      <c r="H10" s="10">
        <v>0</v>
      </c>
      <c r="I10" s="11">
        <v>1</v>
      </c>
      <c r="J10" s="12">
        <v>0</v>
      </c>
      <c r="K10" s="13">
        <v>0</v>
      </c>
      <c r="L10" s="12">
        <v>0</v>
      </c>
      <c r="M10" s="13">
        <v>0</v>
      </c>
      <c r="N10" s="12">
        <v>0</v>
      </c>
      <c r="O10" s="13">
        <v>0</v>
      </c>
      <c r="P10" s="12">
        <v>0</v>
      </c>
      <c r="Q10" s="13">
        <v>0</v>
      </c>
      <c r="R10" s="12">
        <v>0</v>
      </c>
      <c r="S10" s="13">
        <v>0</v>
      </c>
      <c r="T10" s="12">
        <v>0</v>
      </c>
      <c r="U10" s="13">
        <v>0</v>
      </c>
    </row>
    <row r="11" spans="1:21" ht="20" customHeight="1">
      <c r="A11" s="14" t="s">
        <v>21</v>
      </c>
      <c r="B11" s="15">
        <v>0</v>
      </c>
      <c r="C11" s="16">
        <v>0</v>
      </c>
      <c r="D11" s="15">
        <v>0</v>
      </c>
      <c r="E11" s="16">
        <v>0</v>
      </c>
      <c r="F11" s="15">
        <v>0</v>
      </c>
      <c r="G11" s="16">
        <v>0</v>
      </c>
      <c r="H11" s="15">
        <v>0</v>
      </c>
      <c r="I11" s="16">
        <v>0</v>
      </c>
      <c r="J11" s="17">
        <v>0</v>
      </c>
      <c r="K11" s="18">
        <v>0</v>
      </c>
      <c r="L11" s="17">
        <v>0</v>
      </c>
      <c r="M11" s="18">
        <v>0</v>
      </c>
      <c r="N11" s="17">
        <v>0</v>
      </c>
      <c r="O11" s="18">
        <v>0</v>
      </c>
      <c r="P11" s="17">
        <v>0</v>
      </c>
      <c r="Q11" s="18">
        <v>0</v>
      </c>
      <c r="R11" s="17">
        <v>0</v>
      </c>
      <c r="S11" s="18">
        <v>0</v>
      </c>
      <c r="T11" s="17">
        <v>0</v>
      </c>
      <c r="U11" s="18">
        <v>0</v>
      </c>
    </row>
    <row r="12" spans="1:21" ht="20" customHeight="1">
      <c r="A12" s="37" t="s">
        <v>22</v>
      </c>
      <c r="B12" s="19">
        <f t="shared" ref="B12:U12" si="0">SUM(B5:B11)</f>
        <v>28698</v>
      </c>
      <c r="C12" s="20">
        <f t="shared" si="0"/>
        <v>20367</v>
      </c>
      <c r="D12" s="19">
        <f t="shared" si="0"/>
        <v>11767</v>
      </c>
      <c r="E12" s="20">
        <f t="shared" si="0"/>
        <v>10945</v>
      </c>
      <c r="F12" s="19">
        <f t="shared" si="0"/>
        <v>8622</v>
      </c>
      <c r="G12" s="20">
        <f t="shared" si="0"/>
        <v>5231</v>
      </c>
      <c r="H12" s="19">
        <f t="shared" si="0"/>
        <v>4276</v>
      </c>
      <c r="I12" s="20">
        <f t="shared" si="0"/>
        <v>3760</v>
      </c>
      <c r="J12" s="21">
        <f t="shared" si="0"/>
        <v>703</v>
      </c>
      <c r="K12" s="22">
        <f t="shared" si="0"/>
        <v>85</v>
      </c>
      <c r="L12" s="21">
        <f t="shared" si="0"/>
        <v>1604</v>
      </c>
      <c r="M12" s="22">
        <f t="shared" si="0"/>
        <v>175</v>
      </c>
      <c r="N12" s="21">
        <f t="shared" si="0"/>
        <v>310</v>
      </c>
      <c r="O12" s="22">
        <f t="shared" si="0"/>
        <v>21</v>
      </c>
      <c r="P12" s="21">
        <f t="shared" si="0"/>
        <v>720</v>
      </c>
      <c r="Q12" s="22">
        <f t="shared" si="0"/>
        <v>37</v>
      </c>
      <c r="R12" s="21">
        <f t="shared" si="0"/>
        <v>380</v>
      </c>
      <c r="S12" s="22">
        <f t="shared" si="0"/>
        <v>68</v>
      </c>
      <c r="T12" s="21">
        <f t="shared" si="0"/>
        <v>400</v>
      </c>
      <c r="U12" s="22">
        <f t="shared" si="0"/>
        <v>45</v>
      </c>
    </row>
    <row r="13" spans="1:21" ht="20" customHeight="1">
      <c r="A13" s="38"/>
      <c r="B13" s="31">
        <f>B12+C12</f>
        <v>49065</v>
      </c>
      <c r="C13" s="32"/>
      <c r="D13" s="31">
        <f>D12+E12</f>
        <v>22712</v>
      </c>
      <c r="E13" s="32"/>
      <c r="F13" s="31">
        <f>F12+G12</f>
        <v>13853</v>
      </c>
      <c r="G13" s="32"/>
      <c r="H13" s="31">
        <f>H12+I12</f>
        <v>8036</v>
      </c>
      <c r="I13" s="32"/>
      <c r="J13" s="31">
        <f>J12+K12</f>
        <v>788</v>
      </c>
      <c r="K13" s="32"/>
      <c r="L13" s="31">
        <f>L12+M12</f>
        <v>1779</v>
      </c>
      <c r="M13" s="32"/>
      <c r="N13" s="31">
        <f>N12+O12</f>
        <v>331</v>
      </c>
      <c r="O13" s="32"/>
      <c r="P13" s="31">
        <f>P12+Q12</f>
        <v>757</v>
      </c>
      <c r="Q13" s="32"/>
      <c r="R13" s="31">
        <f>R12+S12</f>
        <v>448</v>
      </c>
      <c r="S13" s="32"/>
      <c r="T13" s="31">
        <f>T12+U12</f>
        <v>445</v>
      </c>
      <c r="U13" s="32"/>
    </row>
    <row r="14" spans="1:21" ht="25" customHeight="1">
      <c r="A14" s="23" t="s">
        <v>23</v>
      </c>
      <c r="B14" s="24"/>
      <c r="C14" s="25"/>
      <c r="D14" s="24"/>
      <c r="E14" s="25"/>
      <c r="F14" s="24"/>
      <c r="G14" s="25"/>
      <c r="H14" s="24"/>
      <c r="I14" s="25"/>
      <c r="J14" s="26"/>
      <c r="K14" s="27"/>
      <c r="L14" s="26"/>
      <c r="M14" s="27"/>
      <c r="N14" s="26"/>
      <c r="O14" s="27"/>
      <c r="P14" s="26"/>
      <c r="Q14" s="27"/>
      <c r="R14" s="26"/>
      <c r="S14" s="27"/>
      <c r="T14" s="26"/>
      <c r="U14" s="27"/>
    </row>
    <row r="15" spans="1:21" ht="20" customHeight="1">
      <c r="A15" s="9" t="s">
        <v>15</v>
      </c>
      <c r="B15" s="10">
        <v>0</v>
      </c>
      <c r="C15" s="11">
        <v>0</v>
      </c>
      <c r="D15" s="10">
        <v>0</v>
      </c>
      <c r="E15" s="11">
        <v>0</v>
      </c>
      <c r="F15" s="10">
        <v>0</v>
      </c>
      <c r="G15" s="11">
        <v>0</v>
      </c>
      <c r="H15" s="10">
        <v>0</v>
      </c>
      <c r="I15" s="11">
        <v>0</v>
      </c>
      <c r="J15" s="10">
        <v>0</v>
      </c>
      <c r="K15" s="11">
        <v>0</v>
      </c>
      <c r="L15" s="12">
        <v>0</v>
      </c>
      <c r="M15" s="13">
        <v>0</v>
      </c>
      <c r="N15" s="12">
        <v>0</v>
      </c>
      <c r="O15" s="13">
        <v>0</v>
      </c>
      <c r="P15" s="12">
        <v>0</v>
      </c>
      <c r="Q15" s="13">
        <v>0</v>
      </c>
      <c r="R15" s="12">
        <v>0</v>
      </c>
      <c r="S15" s="13">
        <v>0</v>
      </c>
      <c r="T15" s="12">
        <v>0</v>
      </c>
      <c r="U15" s="13">
        <v>0</v>
      </c>
    </row>
    <row r="16" spans="1:21" ht="20" customHeight="1">
      <c r="A16" s="9" t="s">
        <v>16</v>
      </c>
      <c r="B16" s="10">
        <v>1</v>
      </c>
      <c r="C16" s="11">
        <v>0</v>
      </c>
      <c r="D16" s="10">
        <v>1</v>
      </c>
      <c r="E16" s="11">
        <v>0</v>
      </c>
      <c r="F16" s="10">
        <v>0</v>
      </c>
      <c r="G16" s="11">
        <v>0</v>
      </c>
      <c r="H16" s="10">
        <v>0</v>
      </c>
      <c r="I16" s="11">
        <v>0</v>
      </c>
      <c r="J16" s="10">
        <v>0</v>
      </c>
      <c r="K16" s="11">
        <v>0</v>
      </c>
      <c r="L16" s="12">
        <v>0</v>
      </c>
      <c r="M16" s="13">
        <v>0</v>
      </c>
      <c r="N16" s="12">
        <v>0</v>
      </c>
      <c r="O16" s="13">
        <v>0</v>
      </c>
      <c r="P16" s="12">
        <v>0</v>
      </c>
      <c r="Q16" s="13">
        <v>0</v>
      </c>
      <c r="R16" s="12">
        <v>0</v>
      </c>
      <c r="S16" s="13">
        <v>0</v>
      </c>
      <c r="T16" s="12">
        <v>0</v>
      </c>
      <c r="U16" s="13">
        <v>0</v>
      </c>
    </row>
    <row r="17" spans="1:21" ht="20" customHeight="1">
      <c r="A17" s="9" t="s">
        <v>17</v>
      </c>
      <c r="B17" s="10">
        <v>17</v>
      </c>
      <c r="C17" s="11">
        <v>1</v>
      </c>
      <c r="D17" s="10">
        <v>0</v>
      </c>
      <c r="E17" s="11">
        <v>0</v>
      </c>
      <c r="F17" s="10">
        <v>15</v>
      </c>
      <c r="G17" s="11">
        <v>0</v>
      </c>
      <c r="H17" s="10">
        <v>2</v>
      </c>
      <c r="I17" s="11">
        <v>1</v>
      </c>
      <c r="J17" s="10">
        <v>0</v>
      </c>
      <c r="K17" s="11">
        <v>0</v>
      </c>
      <c r="L17" s="12">
        <v>0</v>
      </c>
      <c r="M17" s="13">
        <v>0</v>
      </c>
      <c r="N17" s="12">
        <v>0</v>
      </c>
      <c r="O17" s="13">
        <v>0</v>
      </c>
      <c r="P17" s="12">
        <v>0</v>
      </c>
      <c r="Q17" s="13">
        <v>0</v>
      </c>
      <c r="R17" s="12">
        <v>0</v>
      </c>
      <c r="S17" s="13">
        <v>0</v>
      </c>
      <c r="T17" s="12">
        <v>0</v>
      </c>
      <c r="U17" s="13">
        <v>0</v>
      </c>
    </row>
    <row r="18" spans="1:21" ht="20" customHeight="1">
      <c r="A18" s="9" t="s">
        <v>18</v>
      </c>
      <c r="B18" s="10">
        <v>505</v>
      </c>
      <c r="C18" s="11">
        <v>237</v>
      </c>
      <c r="D18" s="10">
        <v>8</v>
      </c>
      <c r="E18" s="11">
        <v>0</v>
      </c>
      <c r="F18" s="10">
        <v>314</v>
      </c>
      <c r="G18" s="11">
        <v>66</v>
      </c>
      <c r="H18" s="10">
        <v>183</v>
      </c>
      <c r="I18" s="11">
        <v>171</v>
      </c>
      <c r="J18" s="10">
        <v>0</v>
      </c>
      <c r="K18" s="11">
        <v>0</v>
      </c>
      <c r="L18" s="12">
        <v>0</v>
      </c>
      <c r="M18" s="13">
        <v>0</v>
      </c>
      <c r="N18" s="12">
        <v>0</v>
      </c>
      <c r="O18" s="13">
        <v>0</v>
      </c>
      <c r="P18" s="12">
        <v>0</v>
      </c>
      <c r="Q18" s="13">
        <v>0</v>
      </c>
      <c r="R18" s="12">
        <v>0</v>
      </c>
      <c r="S18" s="13">
        <v>0</v>
      </c>
      <c r="T18" s="12">
        <v>0</v>
      </c>
      <c r="U18" s="13">
        <v>0</v>
      </c>
    </row>
    <row r="19" spans="1:21" ht="20" customHeight="1">
      <c r="A19" s="9" t="s">
        <v>19</v>
      </c>
      <c r="B19" s="10">
        <v>32</v>
      </c>
      <c r="C19" s="11">
        <v>51</v>
      </c>
      <c r="D19" s="10">
        <v>0</v>
      </c>
      <c r="E19" s="11">
        <v>0</v>
      </c>
      <c r="F19" s="10">
        <v>6</v>
      </c>
      <c r="G19" s="11">
        <v>5</v>
      </c>
      <c r="H19" s="10">
        <v>26</v>
      </c>
      <c r="I19" s="11">
        <v>46</v>
      </c>
      <c r="J19" s="10">
        <v>0</v>
      </c>
      <c r="K19" s="11">
        <v>0</v>
      </c>
      <c r="L19" s="12">
        <v>0</v>
      </c>
      <c r="M19" s="13">
        <v>0</v>
      </c>
      <c r="N19" s="12">
        <v>0</v>
      </c>
      <c r="O19" s="13">
        <v>0</v>
      </c>
      <c r="P19" s="12">
        <v>0</v>
      </c>
      <c r="Q19" s="13">
        <v>0</v>
      </c>
      <c r="R19" s="12">
        <v>0</v>
      </c>
      <c r="S19" s="13">
        <v>0</v>
      </c>
      <c r="T19" s="12">
        <v>0</v>
      </c>
      <c r="U19" s="13">
        <v>0</v>
      </c>
    </row>
    <row r="20" spans="1:21" ht="20" customHeight="1">
      <c r="A20" s="9" t="s">
        <v>20</v>
      </c>
      <c r="B20" s="10">
        <v>1</v>
      </c>
      <c r="C20" s="11">
        <v>0</v>
      </c>
      <c r="D20" s="10">
        <v>0</v>
      </c>
      <c r="E20" s="11">
        <v>0</v>
      </c>
      <c r="F20" s="10">
        <v>1</v>
      </c>
      <c r="G20" s="11">
        <v>0</v>
      </c>
      <c r="H20" s="10">
        <v>0</v>
      </c>
      <c r="I20" s="11">
        <v>0</v>
      </c>
      <c r="J20" s="10">
        <v>0</v>
      </c>
      <c r="K20" s="11">
        <v>0</v>
      </c>
      <c r="L20" s="12">
        <v>0</v>
      </c>
      <c r="M20" s="13">
        <v>0</v>
      </c>
      <c r="N20" s="12">
        <v>0</v>
      </c>
      <c r="O20" s="13">
        <v>0</v>
      </c>
      <c r="P20" s="12">
        <v>0</v>
      </c>
      <c r="Q20" s="13">
        <v>0</v>
      </c>
      <c r="R20" s="12">
        <v>0</v>
      </c>
      <c r="S20" s="13">
        <v>0</v>
      </c>
      <c r="T20" s="12">
        <v>0</v>
      </c>
      <c r="U20" s="13">
        <v>0</v>
      </c>
    </row>
    <row r="21" spans="1:21" ht="20" customHeight="1">
      <c r="A21" s="14" t="s">
        <v>21</v>
      </c>
      <c r="B21" s="15">
        <v>0</v>
      </c>
      <c r="C21" s="16">
        <v>0</v>
      </c>
      <c r="D21" s="15">
        <v>0</v>
      </c>
      <c r="E21" s="16">
        <v>0</v>
      </c>
      <c r="F21" s="15">
        <v>0</v>
      </c>
      <c r="G21" s="16">
        <v>0</v>
      </c>
      <c r="H21" s="15">
        <v>0</v>
      </c>
      <c r="I21" s="16">
        <v>0</v>
      </c>
      <c r="J21" s="15">
        <v>0</v>
      </c>
      <c r="K21" s="16">
        <v>0</v>
      </c>
      <c r="L21" s="17">
        <v>0</v>
      </c>
      <c r="M21" s="18">
        <v>0</v>
      </c>
      <c r="N21" s="17">
        <v>0</v>
      </c>
      <c r="O21" s="18">
        <v>0</v>
      </c>
      <c r="P21" s="17">
        <v>0</v>
      </c>
      <c r="Q21" s="18">
        <v>0</v>
      </c>
      <c r="R21" s="17">
        <v>0</v>
      </c>
      <c r="S21" s="18">
        <v>0</v>
      </c>
      <c r="T21" s="17">
        <v>0</v>
      </c>
      <c r="U21" s="18">
        <v>0</v>
      </c>
    </row>
    <row r="22" spans="1:21" ht="20" customHeight="1">
      <c r="A22" s="37" t="s">
        <v>22</v>
      </c>
      <c r="B22" s="19">
        <f t="shared" ref="B22:U22" si="1">SUM(B15:B21)</f>
        <v>556</v>
      </c>
      <c r="C22" s="20">
        <f t="shared" si="1"/>
        <v>289</v>
      </c>
      <c r="D22" s="19">
        <f t="shared" si="1"/>
        <v>9</v>
      </c>
      <c r="E22" s="20">
        <f t="shared" si="1"/>
        <v>0</v>
      </c>
      <c r="F22" s="19">
        <f t="shared" si="1"/>
        <v>336</v>
      </c>
      <c r="G22" s="20">
        <f t="shared" si="1"/>
        <v>71</v>
      </c>
      <c r="H22" s="19">
        <f t="shared" si="1"/>
        <v>211</v>
      </c>
      <c r="I22" s="20">
        <f t="shared" si="1"/>
        <v>218</v>
      </c>
      <c r="J22" s="19">
        <f t="shared" si="1"/>
        <v>0</v>
      </c>
      <c r="K22" s="20">
        <f t="shared" si="1"/>
        <v>0</v>
      </c>
      <c r="L22" s="21">
        <f t="shared" si="1"/>
        <v>0</v>
      </c>
      <c r="M22" s="22">
        <f t="shared" si="1"/>
        <v>0</v>
      </c>
      <c r="N22" s="21">
        <f t="shared" si="1"/>
        <v>0</v>
      </c>
      <c r="O22" s="22">
        <f t="shared" si="1"/>
        <v>0</v>
      </c>
      <c r="P22" s="21">
        <f t="shared" si="1"/>
        <v>0</v>
      </c>
      <c r="Q22" s="22">
        <f t="shared" si="1"/>
        <v>0</v>
      </c>
      <c r="R22" s="21">
        <f t="shared" si="1"/>
        <v>0</v>
      </c>
      <c r="S22" s="22">
        <f t="shared" si="1"/>
        <v>0</v>
      </c>
      <c r="T22" s="21">
        <f t="shared" si="1"/>
        <v>0</v>
      </c>
      <c r="U22" s="22">
        <f t="shared" si="1"/>
        <v>0</v>
      </c>
    </row>
    <row r="23" spans="1:21" ht="20" customHeight="1">
      <c r="A23" s="38"/>
      <c r="B23" s="31">
        <f>B22+C22</f>
        <v>845</v>
      </c>
      <c r="C23" s="32"/>
      <c r="D23" s="31">
        <f>D22+E22</f>
        <v>9</v>
      </c>
      <c r="E23" s="32"/>
      <c r="F23" s="31">
        <f>F22+G22</f>
        <v>407</v>
      </c>
      <c r="G23" s="32"/>
      <c r="H23" s="31">
        <f>H22+I22</f>
        <v>429</v>
      </c>
      <c r="I23" s="32"/>
      <c r="J23" s="31">
        <f>J22+K22</f>
        <v>0</v>
      </c>
      <c r="K23" s="32"/>
      <c r="L23" s="31">
        <f>L22+M22</f>
        <v>0</v>
      </c>
      <c r="M23" s="32"/>
      <c r="N23" s="31">
        <f>N22+O22</f>
        <v>0</v>
      </c>
      <c r="O23" s="32"/>
      <c r="P23" s="31">
        <f>P22+Q22</f>
        <v>0</v>
      </c>
      <c r="Q23" s="32"/>
      <c r="R23" s="31">
        <f>R22+S22</f>
        <v>0</v>
      </c>
      <c r="S23" s="32"/>
      <c r="T23" s="31">
        <f>T22+U22</f>
        <v>0</v>
      </c>
      <c r="U23" s="32"/>
    </row>
    <row r="24" spans="1:21" ht="25" customHeight="1">
      <c r="A24" s="23" t="s">
        <v>24</v>
      </c>
      <c r="B24" s="24"/>
      <c r="C24" s="25"/>
      <c r="D24" s="24"/>
      <c r="E24" s="25"/>
      <c r="F24" s="24"/>
      <c r="G24" s="25"/>
      <c r="H24" s="24"/>
      <c r="I24" s="25"/>
      <c r="J24" s="26"/>
      <c r="K24" s="27"/>
      <c r="L24" s="26"/>
      <c r="M24" s="27"/>
      <c r="N24" s="26"/>
      <c r="O24" s="27"/>
      <c r="P24" s="26"/>
      <c r="Q24" s="27"/>
      <c r="R24" s="26"/>
      <c r="S24" s="27"/>
      <c r="T24" s="26"/>
      <c r="U24" s="27"/>
    </row>
    <row r="25" spans="1:21" ht="20" customHeight="1">
      <c r="A25" s="9" t="s">
        <v>15</v>
      </c>
      <c r="B25" s="10">
        <v>1</v>
      </c>
      <c r="C25" s="11">
        <v>1</v>
      </c>
      <c r="D25" s="10">
        <v>0</v>
      </c>
      <c r="E25" s="11">
        <v>0</v>
      </c>
      <c r="F25" s="10">
        <v>0</v>
      </c>
      <c r="G25" s="11">
        <v>1</v>
      </c>
      <c r="H25" s="10">
        <v>1</v>
      </c>
      <c r="I25" s="11">
        <v>0</v>
      </c>
      <c r="J25" s="12">
        <v>0</v>
      </c>
      <c r="K25" s="13">
        <v>0</v>
      </c>
      <c r="L25" s="12">
        <v>0</v>
      </c>
      <c r="M25" s="13">
        <v>0</v>
      </c>
      <c r="N25" s="12">
        <v>0</v>
      </c>
      <c r="O25" s="13">
        <v>0</v>
      </c>
      <c r="P25" s="12">
        <v>0</v>
      </c>
      <c r="Q25" s="13">
        <v>0</v>
      </c>
      <c r="R25" s="12">
        <v>0</v>
      </c>
      <c r="S25" s="13">
        <v>0</v>
      </c>
      <c r="T25" s="12">
        <v>0</v>
      </c>
      <c r="U25" s="13">
        <v>0</v>
      </c>
    </row>
    <row r="26" spans="1:21" ht="20" customHeight="1">
      <c r="A26" s="9" t="s">
        <v>16</v>
      </c>
      <c r="B26" s="10">
        <v>0</v>
      </c>
      <c r="C26" s="11">
        <v>0</v>
      </c>
      <c r="D26" s="10">
        <v>0</v>
      </c>
      <c r="E26" s="11">
        <v>0</v>
      </c>
      <c r="F26" s="10">
        <v>0</v>
      </c>
      <c r="G26" s="11">
        <v>0</v>
      </c>
      <c r="H26" s="10">
        <v>0</v>
      </c>
      <c r="I26" s="11">
        <v>0</v>
      </c>
      <c r="J26" s="12">
        <v>0</v>
      </c>
      <c r="K26" s="13">
        <v>0</v>
      </c>
      <c r="L26" s="12">
        <v>0</v>
      </c>
      <c r="M26" s="13">
        <v>0</v>
      </c>
      <c r="N26" s="12">
        <v>0</v>
      </c>
      <c r="O26" s="13">
        <v>0</v>
      </c>
      <c r="P26" s="12">
        <v>0</v>
      </c>
      <c r="Q26" s="13">
        <v>0</v>
      </c>
      <c r="R26" s="12">
        <v>0</v>
      </c>
      <c r="S26" s="13">
        <v>0</v>
      </c>
      <c r="T26" s="12">
        <v>0</v>
      </c>
      <c r="U26" s="13">
        <v>0</v>
      </c>
    </row>
    <row r="27" spans="1:21" ht="20" customHeight="1">
      <c r="A27" s="9" t="s">
        <v>17</v>
      </c>
      <c r="B27" s="10">
        <v>0</v>
      </c>
      <c r="C27" s="11">
        <v>2</v>
      </c>
      <c r="D27" s="10">
        <v>0</v>
      </c>
      <c r="E27" s="11">
        <v>0</v>
      </c>
      <c r="F27" s="10">
        <v>0</v>
      </c>
      <c r="G27" s="11">
        <v>1</v>
      </c>
      <c r="H27" s="10">
        <v>0</v>
      </c>
      <c r="I27" s="11">
        <v>1</v>
      </c>
      <c r="J27" s="12">
        <v>0</v>
      </c>
      <c r="K27" s="13">
        <v>0</v>
      </c>
      <c r="L27" s="12">
        <v>0</v>
      </c>
      <c r="M27" s="13">
        <v>0</v>
      </c>
      <c r="N27" s="12">
        <v>0</v>
      </c>
      <c r="O27" s="13">
        <v>0</v>
      </c>
      <c r="P27" s="12">
        <v>0</v>
      </c>
      <c r="Q27" s="13">
        <v>0</v>
      </c>
      <c r="R27" s="12">
        <v>0</v>
      </c>
      <c r="S27" s="13">
        <v>0</v>
      </c>
      <c r="T27" s="12">
        <v>0</v>
      </c>
      <c r="U27" s="13">
        <v>0</v>
      </c>
    </row>
    <row r="28" spans="1:21" ht="20" customHeight="1">
      <c r="A28" s="9" t="s">
        <v>18</v>
      </c>
      <c r="B28" s="10">
        <v>0</v>
      </c>
      <c r="C28" s="11">
        <v>4</v>
      </c>
      <c r="D28" s="10">
        <v>0</v>
      </c>
      <c r="E28" s="11">
        <v>0</v>
      </c>
      <c r="F28" s="10">
        <v>0</v>
      </c>
      <c r="G28" s="11">
        <v>3</v>
      </c>
      <c r="H28" s="10">
        <v>0</v>
      </c>
      <c r="I28" s="11">
        <v>1</v>
      </c>
      <c r="J28" s="12">
        <v>0</v>
      </c>
      <c r="K28" s="13">
        <v>0</v>
      </c>
      <c r="L28" s="12">
        <v>0</v>
      </c>
      <c r="M28" s="13">
        <v>0</v>
      </c>
      <c r="N28" s="12">
        <v>0</v>
      </c>
      <c r="O28" s="13">
        <v>0</v>
      </c>
      <c r="P28" s="12">
        <v>0</v>
      </c>
      <c r="Q28" s="13">
        <v>0</v>
      </c>
      <c r="R28" s="12">
        <v>0</v>
      </c>
      <c r="S28" s="13">
        <v>0</v>
      </c>
      <c r="T28" s="12">
        <v>0</v>
      </c>
      <c r="U28" s="13">
        <v>0</v>
      </c>
    </row>
    <row r="29" spans="1:21" ht="20" customHeight="1">
      <c r="A29" s="9" t="s">
        <v>19</v>
      </c>
      <c r="B29" s="10">
        <v>1</v>
      </c>
      <c r="C29" s="11">
        <v>2</v>
      </c>
      <c r="D29" s="10">
        <v>0</v>
      </c>
      <c r="E29" s="11">
        <v>0</v>
      </c>
      <c r="F29" s="10">
        <v>0</v>
      </c>
      <c r="G29" s="11">
        <v>1</v>
      </c>
      <c r="H29" s="10">
        <v>1</v>
      </c>
      <c r="I29" s="11">
        <v>1</v>
      </c>
      <c r="J29" s="12">
        <v>0</v>
      </c>
      <c r="K29" s="13">
        <v>0</v>
      </c>
      <c r="L29" s="12">
        <v>0</v>
      </c>
      <c r="M29" s="13">
        <v>0</v>
      </c>
      <c r="N29" s="12">
        <v>0</v>
      </c>
      <c r="O29" s="13">
        <v>0</v>
      </c>
      <c r="P29" s="12">
        <v>0</v>
      </c>
      <c r="Q29" s="13">
        <v>0</v>
      </c>
      <c r="R29" s="12">
        <v>0</v>
      </c>
      <c r="S29" s="13">
        <v>0</v>
      </c>
      <c r="T29" s="12">
        <v>0</v>
      </c>
      <c r="U29" s="13">
        <v>0</v>
      </c>
    </row>
    <row r="30" spans="1:21" ht="20" customHeight="1">
      <c r="A30" s="9" t="s">
        <v>20</v>
      </c>
      <c r="B30" s="10">
        <v>0</v>
      </c>
      <c r="C30" s="11">
        <v>0</v>
      </c>
      <c r="D30" s="10">
        <v>0</v>
      </c>
      <c r="E30" s="11">
        <v>0</v>
      </c>
      <c r="F30" s="10">
        <v>0</v>
      </c>
      <c r="G30" s="11">
        <v>0</v>
      </c>
      <c r="H30" s="10">
        <v>0</v>
      </c>
      <c r="I30" s="11">
        <v>0</v>
      </c>
      <c r="J30" s="12">
        <v>0</v>
      </c>
      <c r="K30" s="13">
        <v>0</v>
      </c>
      <c r="L30" s="12">
        <v>0</v>
      </c>
      <c r="M30" s="13">
        <v>0</v>
      </c>
      <c r="N30" s="12">
        <v>0</v>
      </c>
      <c r="O30" s="13">
        <v>0</v>
      </c>
      <c r="P30" s="12">
        <v>0</v>
      </c>
      <c r="Q30" s="13">
        <v>0</v>
      </c>
      <c r="R30" s="12">
        <v>0</v>
      </c>
      <c r="S30" s="13">
        <v>0</v>
      </c>
      <c r="T30" s="12">
        <v>0</v>
      </c>
      <c r="U30" s="13">
        <v>0</v>
      </c>
    </row>
    <row r="31" spans="1:21" ht="20" customHeight="1">
      <c r="A31" s="14" t="s">
        <v>21</v>
      </c>
      <c r="B31" s="15">
        <v>0</v>
      </c>
      <c r="C31" s="16">
        <v>0</v>
      </c>
      <c r="D31" s="15">
        <v>0</v>
      </c>
      <c r="E31" s="16">
        <v>0</v>
      </c>
      <c r="F31" s="15">
        <v>0</v>
      </c>
      <c r="G31" s="16">
        <v>0</v>
      </c>
      <c r="H31" s="15">
        <v>0</v>
      </c>
      <c r="I31" s="16">
        <v>0</v>
      </c>
      <c r="J31" s="17">
        <v>0</v>
      </c>
      <c r="K31" s="18">
        <v>0</v>
      </c>
      <c r="L31" s="17">
        <v>0</v>
      </c>
      <c r="M31" s="18">
        <v>0</v>
      </c>
      <c r="N31" s="17">
        <v>0</v>
      </c>
      <c r="O31" s="18">
        <v>0</v>
      </c>
      <c r="P31" s="17">
        <v>0</v>
      </c>
      <c r="Q31" s="18">
        <v>0</v>
      </c>
      <c r="R31" s="17">
        <v>0</v>
      </c>
      <c r="S31" s="18">
        <v>0</v>
      </c>
      <c r="T31" s="17">
        <v>0</v>
      </c>
      <c r="U31" s="18">
        <v>0</v>
      </c>
    </row>
    <row r="32" spans="1:21" ht="20" customHeight="1">
      <c r="A32" s="37" t="s">
        <v>22</v>
      </c>
      <c r="B32" s="19">
        <f t="shared" ref="B32:U32" si="2">SUM(B25:B31)</f>
        <v>2</v>
      </c>
      <c r="C32" s="20">
        <f t="shared" si="2"/>
        <v>9</v>
      </c>
      <c r="D32" s="19">
        <f t="shared" si="2"/>
        <v>0</v>
      </c>
      <c r="E32" s="20">
        <f t="shared" si="2"/>
        <v>0</v>
      </c>
      <c r="F32" s="19">
        <f t="shared" si="2"/>
        <v>0</v>
      </c>
      <c r="G32" s="20">
        <f t="shared" si="2"/>
        <v>6</v>
      </c>
      <c r="H32" s="19">
        <f t="shared" si="2"/>
        <v>2</v>
      </c>
      <c r="I32" s="20">
        <f t="shared" si="2"/>
        <v>3</v>
      </c>
      <c r="J32" s="21">
        <f t="shared" si="2"/>
        <v>0</v>
      </c>
      <c r="K32" s="22">
        <f t="shared" si="2"/>
        <v>0</v>
      </c>
      <c r="L32" s="21">
        <f t="shared" si="2"/>
        <v>0</v>
      </c>
      <c r="M32" s="22">
        <f t="shared" si="2"/>
        <v>0</v>
      </c>
      <c r="N32" s="21">
        <f t="shared" si="2"/>
        <v>0</v>
      </c>
      <c r="O32" s="22">
        <f t="shared" si="2"/>
        <v>0</v>
      </c>
      <c r="P32" s="21">
        <f t="shared" si="2"/>
        <v>0</v>
      </c>
      <c r="Q32" s="22">
        <f t="shared" si="2"/>
        <v>0</v>
      </c>
      <c r="R32" s="21">
        <f t="shared" si="2"/>
        <v>0</v>
      </c>
      <c r="S32" s="22">
        <f t="shared" si="2"/>
        <v>0</v>
      </c>
      <c r="T32" s="21">
        <f t="shared" si="2"/>
        <v>0</v>
      </c>
      <c r="U32" s="22">
        <f t="shared" si="2"/>
        <v>0</v>
      </c>
    </row>
    <row r="33" spans="1:21" ht="20" customHeight="1">
      <c r="A33" s="39"/>
      <c r="B33" s="33">
        <f>B32+C32</f>
        <v>11</v>
      </c>
      <c r="C33" s="34"/>
      <c r="D33" s="33">
        <f>D32+E32</f>
        <v>0</v>
      </c>
      <c r="E33" s="34"/>
      <c r="F33" s="33">
        <f>F32+G32</f>
        <v>6</v>
      </c>
      <c r="G33" s="34"/>
      <c r="H33" s="33">
        <f>H32+I32</f>
        <v>5</v>
      </c>
      <c r="I33" s="34"/>
      <c r="J33" s="33">
        <f>J32+K32</f>
        <v>0</v>
      </c>
      <c r="K33" s="34"/>
      <c r="L33" s="33">
        <f>L32+M32</f>
        <v>0</v>
      </c>
      <c r="M33" s="34"/>
      <c r="N33" s="33">
        <f>N32+O32</f>
        <v>0</v>
      </c>
      <c r="O33" s="34"/>
      <c r="P33" s="33">
        <f>P32+Q32</f>
        <v>0</v>
      </c>
      <c r="Q33" s="34"/>
      <c r="R33" s="33">
        <f>R32+S32</f>
        <v>0</v>
      </c>
      <c r="S33" s="34"/>
      <c r="T33" s="33">
        <f>T32+U32</f>
        <v>0</v>
      </c>
      <c r="U33" s="34"/>
    </row>
  </sheetData>
  <mergeCells count="45">
    <mergeCell ref="L33:M33"/>
    <mergeCell ref="L13:M13"/>
    <mergeCell ref="A2:A3"/>
    <mergeCell ref="A12:A13"/>
    <mergeCell ref="A22:A23"/>
    <mergeCell ref="A32:A33"/>
    <mergeCell ref="R33:S33"/>
    <mergeCell ref="R13:S13"/>
    <mergeCell ref="T2:U2"/>
    <mergeCell ref="T23:U23"/>
    <mergeCell ref="T33:U33"/>
    <mergeCell ref="T13:U13"/>
    <mergeCell ref="N33:O33"/>
    <mergeCell ref="N13:O13"/>
    <mergeCell ref="P2:Q2"/>
    <mergeCell ref="P23:Q23"/>
    <mergeCell ref="P33:Q33"/>
    <mergeCell ref="P13:Q13"/>
    <mergeCell ref="H33:I33"/>
    <mergeCell ref="H13:I13"/>
    <mergeCell ref="J2:K2"/>
    <mergeCell ref="J23:K23"/>
    <mergeCell ref="J33:K33"/>
    <mergeCell ref="J13:K13"/>
    <mergeCell ref="B33:C33"/>
    <mergeCell ref="D23:E23"/>
    <mergeCell ref="D33:E33"/>
    <mergeCell ref="D13:E13"/>
    <mergeCell ref="F2:G2"/>
    <mergeCell ref="F23:G23"/>
    <mergeCell ref="F33:G33"/>
    <mergeCell ref="F13:G13"/>
    <mergeCell ref="A1:U1"/>
    <mergeCell ref="D2:E2"/>
    <mergeCell ref="B2:C2"/>
    <mergeCell ref="B13:C13"/>
    <mergeCell ref="B23:C23"/>
    <mergeCell ref="H2:I2"/>
    <mergeCell ref="H23:I23"/>
    <mergeCell ref="N2:O2"/>
    <mergeCell ref="N23:O23"/>
    <mergeCell ref="R2:S2"/>
    <mergeCell ref="R23:S23"/>
    <mergeCell ref="L2:M2"/>
    <mergeCell ref="L23:M23"/>
  </mergeCells>
  <pageMargins left="1" right="1" top="1" bottom="1" header="0.25" footer="0.25"/>
  <pageSetup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DSI • DEZ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 Cristina Ishikawa Raniero</dc:creator>
  <cp:lastModifiedBy>Fabiana Cristina Ishikawa Raniero</cp:lastModifiedBy>
  <dcterms:created xsi:type="dcterms:W3CDTF">2025-07-28T21:09:10Z</dcterms:created>
  <dcterms:modified xsi:type="dcterms:W3CDTF">2025-07-28T21:09:10Z</dcterms:modified>
</cp:coreProperties>
</file>